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firstSheet="3" activeTab="11"/>
  </bookViews>
  <sheets>
    <sheet name="1" sheetId="3" r:id="rId1"/>
    <sheet name="2016-2017" sheetId="2" r:id="rId2"/>
    <sheet name="2017-2018" sheetId="4" r:id="rId3"/>
    <sheet name="2018-19" sheetId="5" r:id="rId4"/>
    <sheet name="2019-2020" sheetId="6" r:id="rId5"/>
    <sheet name="2020-21" sheetId="7" r:id="rId6"/>
    <sheet name="2021-22" sheetId="8" r:id="rId7"/>
    <sheet name="2022-23" sheetId="9" r:id="rId8"/>
    <sheet name="2023-2024" sheetId="10" r:id="rId9"/>
    <sheet name="2024-2025" sheetId="11" r:id="rId10"/>
    <sheet name="2025-2026" sheetId="12" r:id="rId11"/>
    <sheet name="2026-27" sheetId="13" r:id="rId12"/>
  </sheets>
  <definedNames>
    <definedName name="_xlnm._FilterDatabase" localSheetId="1" hidden="1">'2016-2017'!$B$6:$P$19</definedName>
    <definedName name="_xlnm._FilterDatabase" localSheetId="2" hidden="1">'2017-2018'!$B$6:$T$30</definedName>
    <definedName name="_xlnm._FilterDatabase" localSheetId="3" hidden="1">'2018-19'!$B$6:$AA$33</definedName>
    <definedName name="_xlnm._FilterDatabase" localSheetId="4" hidden="1">'2019-2020'!$B$6:$AB$39</definedName>
    <definedName name="_xlnm._FilterDatabase" localSheetId="5" hidden="1">'2020-21'!$B$6:$AB$30</definedName>
    <definedName name="_xlnm._FilterDatabase" localSheetId="6" hidden="1">'2021-22'!$A$6:$Z$36</definedName>
    <definedName name="_xlnm._FilterDatabase" localSheetId="7" hidden="1">'2022-23'!$A$6:$Y$27</definedName>
    <definedName name="_xlnm._FilterDatabase" localSheetId="8" hidden="1">'2023-2024'!$A$6:$AC$72</definedName>
    <definedName name="_xlnm._FilterDatabase" localSheetId="9" hidden="1">'2024-2025'!$A$6:$AC$87</definedName>
    <definedName name="_xlnm._FilterDatabase" localSheetId="10" hidden="1">'2025-2026'!$A$6:$AE$87</definedName>
    <definedName name="_xlnm._FilterDatabase" localSheetId="11" hidden="1">'2026-27'!$A$6:$AB$115</definedName>
  </definedNames>
  <calcPr calcId="144525"/>
</workbook>
</file>

<file path=xl/calcChain.xml><?xml version="1.0" encoding="utf-8"?>
<calcChain xmlns="http://schemas.openxmlformats.org/spreadsheetml/2006/main">
  <c r="H17" i="13" l="1"/>
  <c r="H18" i="13"/>
  <c r="H19" i="13"/>
  <c r="H20" i="13"/>
  <c r="H21" i="13"/>
  <c r="H22" i="13"/>
  <c r="H23" i="13"/>
  <c r="H24" i="13"/>
  <c r="H25" i="13"/>
  <c r="H26" i="13"/>
  <c r="H27" i="13"/>
  <c r="H28" i="13"/>
  <c r="H29" i="13"/>
  <c r="H30" i="13"/>
  <c r="H31" i="13"/>
  <c r="H32" i="13"/>
  <c r="H33" i="13"/>
  <c r="H34" i="13"/>
  <c r="H35" i="13"/>
  <c r="H36" i="13"/>
  <c r="H37" i="13"/>
  <c r="H38" i="13"/>
  <c r="H39" i="13"/>
  <c r="H40" i="13"/>
  <c r="H41" i="13"/>
  <c r="H42" i="13"/>
  <c r="H43" i="13"/>
  <c r="H44" i="13"/>
  <c r="H45" i="13"/>
  <c r="H46" i="13"/>
  <c r="H47" i="13"/>
  <c r="H48" i="13"/>
  <c r="H49" i="13"/>
  <c r="H50" i="13"/>
  <c r="H51" i="13"/>
  <c r="H52" i="13"/>
  <c r="H53" i="13"/>
  <c r="H54" i="13"/>
  <c r="H55" i="13"/>
  <c r="H56" i="13"/>
  <c r="H57" i="13"/>
  <c r="H58" i="13"/>
  <c r="H59" i="13"/>
  <c r="H60" i="13"/>
  <c r="H61" i="13"/>
  <c r="H62" i="13"/>
  <c r="H63" i="13"/>
  <c r="H64" i="13"/>
  <c r="H65" i="13"/>
  <c r="H66" i="13"/>
  <c r="H67" i="13"/>
  <c r="H68" i="13"/>
  <c r="H69" i="13"/>
  <c r="H70" i="13"/>
  <c r="H71" i="13"/>
  <c r="H72" i="13"/>
  <c r="H73" i="13"/>
  <c r="H74" i="13"/>
  <c r="H75" i="13"/>
  <c r="H76" i="13"/>
  <c r="H77" i="13"/>
  <c r="H78" i="13"/>
  <c r="H79" i="13"/>
  <c r="H80" i="13"/>
  <c r="H81" i="13"/>
  <c r="H82" i="13"/>
  <c r="H83" i="13"/>
  <c r="H84" i="13"/>
  <c r="H85" i="13"/>
  <c r="H86" i="13"/>
  <c r="H87" i="13"/>
  <c r="H88" i="13"/>
  <c r="H89" i="13"/>
  <c r="H90" i="13"/>
  <c r="H91" i="13"/>
  <c r="H92" i="13"/>
  <c r="H93" i="13"/>
  <c r="H94" i="13"/>
  <c r="H95" i="13"/>
  <c r="H96" i="13"/>
  <c r="H97" i="13"/>
  <c r="H98" i="13"/>
  <c r="H99" i="13"/>
  <c r="H100" i="13"/>
  <c r="H101" i="13"/>
  <c r="H102" i="13"/>
  <c r="H103" i="13"/>
  <c r="H104" i="13"/>
  <c r="H105" i="13"/>
  <c r="H106" i="13"/>
  <c r="H107" i="13"/>
  <c r="H108" i="13"/>
  <c r="H109" i="13"/>
  <c r="H110" i="13"/>
  <c r="H111" i="13"/>
  <c r="H112" i="13"/>
  <c r="H113" i="13"/>
  <c r="H114" i="13"/>
  <c r="H115" i="13"/>
  <c r="AB14" i="13" l="1"/>
  <c r="AB85" i="13"/>
  <c r="AB86" i="13"/>
  <c r="AB87" i="13"/>
  <c r="AB88" i="13"/>
  <c r="AB89" i="13"/>
  <c r="AB90" i="13"/>
  <c r="AB91" i="13"/>
  <c r="AB92" i="13"/>
  <c r="AB93" i="13"/>
  <c r="AB94" i="13"/>
  <c r="AB95" i="13"/>
  <c r="AB96" i="13"/>
  <c r="AB97" i="13"/>
  <c r="AB98" i="13"/>
  <c r="AB99" i="13"/>
  <c r="AB100" i="13"/>
  <c r="AB101" i="13"/>
  <c r="AB102" i="13"/>
  <c r="AB103" i="13"/>
  <c r="AB104" i="13"/>
  <c r="AB105" i="13"/>
  <c r="AB106" i="13"/>
  <c r="AB107" i="13"/>
  <c r="AB108" i="13"/>
  <c r="AB109" i="13"/>
  <c r="AB110" i="13"/>
  <c r="AB111" i="13"/>
  <c r="AB112" i="13"/>
  <c r="AB113" i="13"/>
  <c r="AB114" i="13"/>
  <c r="AB115" i="13"/>
  <c r="AB7" i="13"/>
  <c r="AB17" i="13"/>
  <c r="AB18" i="13"/>
  <c r="AB19" i="13"/>
  <c r="AB20" i="13"/>
  <c r="AB21" i="13"/>
  <c r="AB22" i="13"/>
  <c r="AB25" i="13"/>
  <c r="AB26" i="13"/>
  <c r="AB27" i="13"/>
  <c r="AB28" i="13"/>
  <c r="AB30" i="13"/>
  <c r="AB31" i="13"/>
  <c r="AB32" i="13"/>
  <c r="AB34" i="13"/>
  <c r="AB35" i="13"/>
  <c r="AB37" i="13"/>
  <c r="AB38" i="13"/>
  <c r="AB39" i="13"/>
  <c r="AB40" i="13"/>
  <c r="AB42" i="13"/>
  <c r="AB43" i="13"/>
  <c r="AB46" i="13"/>
  <c r="AB47" i="13"/>
  <c r="AB48" i="13"/>
  <c r="AB49" i="13"/>
  <c r="AB50" i="13"/>
  <c r="AB51" i="13"/>
  <c r="AB53" i="13"/>
  <c r="AB54" i="13"/>
  <c r="AB55" i="13"/>
  <c r="AB56" i="13"/>
  <c r="AB58" i="13"/>
  <c r="AB59" i="13"/>
  <c r="AB62" i="13"/>
  <c r="AB63" i="13"/>
  <c r="AB64" i="13"/>
  <c r="AB66" i="13"/>
  <c r="AB67" i="13"/>
  <c r="AB69" i="13"/>
  <c r="AB70" i="13"/>
  <c r="AB71" i="13"/>
  <c r="AB72" i="13"/>
  <c r="AB74" i="13"/>
  <c r="AB75" i="13"/>
  <c r="AB78" i="13"/>
  <c r="AB79" i="13"/>
  <c r="AB80" i="13"/>
  <c r="AB81" i="13"/>
  <c r="AB82" i="13"/>
  <c r="AB83" i="13"/>
  <c r="AB84" i="13"/>
  <c r="AB77" i="13"/>
  <c r="AB76" i="13"/>
  <c r="AB73" i="13"/>
  <c r="AB68" i="13"/>
  <c r="AB65" i="13"/>
  <c r="AB61" i="13"/>
  <c r="AB60" i="13"/>
  <c r="AB57" i="13"/>
  <c r="AB52" i="13"/>
  <c r="AB45" i="13"/>
  <c r="AB44" i="13"/>
  <c r="AB41" i="13"/>
  <c r="AB36" i="13"/>
  <c r="AB33" i="13"/>
  <c r="AB29" i="13"/>
  <c r="AB15" i="13"/>
  <c r="AB24" i="13"/>
  <c r="AB23" i="13"/>
  <c r="AB12" i="13"/>
  <c r="AB11" i="13"/>
  <c r="AB13" i="13"/>
  <c r="AB10" i="13"/>
  <c r="AB16" i="13"/>
  <c r="AB9" i="13"/>
  <c r="AB8" i="13"/>
  <c r="AE9" i="12" l="1"/>
  <c r="AE8" i="12"/>
  <c r="J16" i="12" l="1"/>
  <c r="J21" i="12"/>
  <c r="J7" i="12"/>
  <c r="J11" i="12"/>
  <c r="J29" i="12"/>
  <c r="J30" i="12"/>
  <c r="J31" i="12"/>
  <c r="J32" i="12"/>
  <c r="J33" i="12"/>
  <c r="J34" i="12"/>
  <c r="J35" i="12"/>
  <c r="J19" i="12"/>
  <c r="J36" i="12"/>
  <c r="J37" i="12"/>
  <c r="J38" i="12"/>
  <c r="J26" i="12"/>
  <c r="J39" i="12"/>
  <c r="J40" i="12"/>
  <c r="J41" i="12"/>
  <c r="J42" i="12"/>
  <c r="J24" i="12"/>
  <c r="J18" i="12"/>
  <c r="J43" i="12"/>
  <c r="J44" i="12"/>
  <c r="J45" i="12"/>
  <c r="J46" i="12"/>
  <c r="J22" i="12"/>
  <c r="J20" i="12"/>
  <c r="J47" i="12"/>
  <c r="J48" i="12"/>
  <c r="J49" i="12"/>
  <c r="J27" i="12"/>
  <c r="J25" i="12"/>
  <c r="J50" i="12"/>
  <c r="J51" i="12"/>
  <c r="J52" i="12"/>
  <c r="J53" i="12"/>
  <c r="J54" i="12"/>
  <c r="J55" i="12"/>
  <c r="J56" i="12"/>
  <c r="J57" i="12"/>
  <c r="J58" i="12"/>
  <c r="J59" i="12"/>
  <c r="J60" i="12"/>
  <c r="J61" i="12"/>
  <c r="J62" i="12"/>
  <c r="J63" i="12"/>
  <c r="J17" i="12"/>
  <c r="J64" i="12"/>
  <c r="J65" i="12"/>
  <c r="J66" i="12"/>
  <c r="J67" i="12"/>
  <c r="J68" i="12"/>
  <c r="J69" i="12"/>
  <c r="J70" i="12"/>
  <c r="J71" i="12"/>
  <c r="J72" i="12"/>
  <c r="J73" i="12"/>
  <c r="J74" i="12"/>
  <c r="J75" i="12"/>
  <c r="J76" i="12"/>
  <c r="J77" i="12"/>
  <c r="J78" i="12"/>
  <c r="J79" i="12"/>
  <c r="J80" i="12"/>
  <c r="J81" i="12"/>
  <c r="J82" i="12"/>
  <c r="J83" i="12"/>
  <c r="J84" i="12"/>
  <c r="J85" i="12"/>
  <c r="J86" i="12"/>
  <c r="AD86" i="12" s="1"/>
  <c r="J87" i="12"/>
  <c r="AD87" i="12" s="1"/>
  <c r="AD8" i="12" l="1"/>
  <c r="AD14" i="12"/>
  <c r="AD11" i="12"/>
  <c r="AD29" i="12"/>
  <c r="AD30" i="12"/>
  <c r="AD31" i="12"/>
  <c r="AD16" i="12"/>
  <c r="AE16" i="12" s="1"/>
  <c r="AD32" i="12"/>
  <c r="AD33" i="12"/>
  <c r="AD34" i="12"/>
  <c r="AD35" i="12"/>
  <c r="AD19" i="12"/>
  <c r="AE19" i="12" s="1"/>
  <c r="AD23" i="12"/>
  <c r="AE23" i="12" s="1"/>
  <c r="AD28" i="12"/>
  <c r="AE28" i="12" s="1"/>
  <c r="AD36" i="12"/>
  <c r="AD37" i="12"/>
  <c r="AD38" i="12"/>
  <c r="AD26" i="12"/>
  <c r="AE26" i="12" s="1"/>
  <c r="AD39" i="12"/>
  <c r="AD40" i="12"/>
  <c r="AD41" i="12"/>
  <c r="AD42" i="12"/>
  <c r="AD24" i="12"/>
  <c r="AE24" i="12" s="1"/>
  <c r="AD18" i="12"/>
  <c r="AE18" i="12" s="1"/>
  <c r="AD43" i="12"/>
  <c r="AD44" i="12"/>
  <c r="AD45" i="12"/>
  <c r="AD46" i="12"/>
  <c r="AD22" i="12"/>
  <c r="AE22" i="12" s="1"/>
  <c r="AD20" i="12"/>
  <c r="AE20" i="12" s="1"/>
  <c r="AD47" i="12"/>
  <c r="AD48" i="12"/>
  <c r="AD49" i="12"/>
  <c r="AD27" i="12"/>
  <c r="AE27" i="12" s="1"/>
  <c r="AD25" i="12"/>
  <c r="AE25" i="12" s="1"/>
  <c r="AD50" i="12"/>
  <c r="AD51" i="12"/>
  <c r="AD52" i="12"/>
  <c r="AD53" i="12"/>
  <c r="AD54" i="12"/>
  <c r="AD55" i="12"/>
  <c r="AD56" i="12"/>
  <c r="AD57" i="12"/>
  <c r="AD58" i="12"/>
  <c r="AD59" i="12"/>
  <c r="AD60" i="12"/>
  <c r="AD61" i="12"/>
  <c r="AD62" i="12"/>
  <c r="AD63" i="12"/>
  <c r="AD17" i="12"/>
  <c r="AE17" i="12" s="1"/>
  <c r="AD64" i="12"/>
  <c r="AD65" i="12"/>
  <c r="AD66" i="12"/>
  <c r="AD21" i="12"/>
  <c r="AE21" i="12" s="1"/>
  <c r="AD67" i="12"/>
  <c r="AD68" i="12"/>
  <c r="AD10" i="12"/>
  <c r="AD15" i="12"/>
  <c r="AD13" i="12"/>
  <c r="AD12" i="12"/>
  <c r="AD69" i="12"/>
  <c r="AD70" i="12"/>
  <c r="AD71" i="12"/>
  <c r="AD72" i="12"/>
  <c r="AD73" i="12"/>
  <c r="AD74" i="12"/>
  <c r="AD75" i="12"/>
  <c r="AD76" i="12"/>
  <c r="AD77" i="12"/>
  <c r="AD78" i="12"/>
  <c r="AD79" i="12"/>
  <c r="AD80" i="12"/>
  <c r="AD81" i="12"/>
  <c r="AD82" i="12"/>
  <c r="AD83" i="12"/>
  <c r="AD84" i="12"/>
  <c r="AD85" i="12"/>
  <c r="AD7" i="12"/>
  <c r="AC9" i="11"/>
  <c r="J39" i="11"/>
  <c r="AC39" i="11" s="1"/>
  <c r="J23" i="11"/>
  <c r="AC23" i="11" s="1"/>
  <c r="J40" i="11"/>
  <c r="AC40" i="11" s="1"/>
  <c r="J32" i="11"/>
  <c r="AC32" i="11" s="1"/>
  <c r="AC17" i="11"/>
  <c r="AC7" i="11"/>
  <c r="J41" i="11"/>
  <c r="AC41" i="11" s="1"/>
  <c r="J19" i="11"/>
  <c r="AC19" i="11" s="1"/>
  <c r="J42" i="11"/>
  <c r="AC42" i="11" s="1"/>
  <c r="J35" i="11"/>
  <c r="AC35" i="11" s="1"/>
  <c r="J43" i="11"/>
  <c r="AC43" i="11" s="1"/>
  <c r="J15" i="11"/>
  <c r="AC15" i="11" s="1"/>
  <c r="J25" i="11"/>
  <c r="AC25" i="11" s="1"/>
  <c r="J44" i="11"/>
  <c r="AC44" i="11" s="1"/>
  <c r="AC38" i="11"/>
  <c r="J45" i="11"/>
  <c r="AC45" i="11" s="1"/>
  <c r="J46" i="11"/>
  <c r="AC46" i="11" s="1"/>
  <c r="J33" i="11"/>
  <c r="AC33" i="11" s="1"/>
  <c r="J47" i="11"/>
  <c r="AC47" i="11" s="1"/>
  <c r="AC28" i="11"/>
  <c r="J27" i="11"/>
  <c r="AC27" i="11" s="1"/>
  <c r="J20" i="11"/>
  <c r="AC20" i="11" s="1"/>
  <c r="J48" i="11"/>
  <c r="AC48" i="11" s="1"/>
  <c r="J14" i="11"/>
  <c r="AC14" i="11" s="1"/>
  <c r="J49" i="11"/>
  <c r="AC49" i="11" s="1"/>
  <c r="J50" i="11"/>
  <c r="AC50" i="11" s="1"/>
  <c r="J51" i="11"/>
  <c r="AC51" i="11" s="1"/>
  <c r="J52" i="11"/>
  <c r="AC52" i="11" s="1"/>
  <c r="AC21" i="11"/>
  <c r="J53" i="11"/>
  <c r="AC53" i="11" s="1"/>
  <c r="J54" i="11"/>
  <c r="AC54" i="11" s="1"/>
  <c r="J55" i="11"/>
  <c r="AC55" i="11" s="1"/>
  <c r="AC36" i="11"/>
  <c r="J56" i="11"/>
  <c r="AC56" i="11" s="1"/>
  <c r="J57" i="11"/>
  <c r="AC57" i="11" s="1"/>
  <c r="J58" i="11"/>
  <c r="AC58" i="11" s="1"/>
  <c r="J59" i="11"/>
  <c r="AC59" i="11" s="1"/>
  <c r="AC22" i="11"/>
  <c r="J60" i="11"/>
  <c r="AC60" i="11" s="1"/>
  <c r="J11" i="11"/>
  <c r="AC11" i="11" s="1"/>
  <c r="J61" i="11"/>
  <c r="AC61" i="11" s="1"/>
  <c r="J62" i="11"/>
  <c r="AC62" i="11" s="1"/>
  <c r="J63" i="11"/>
  <c r="AC63" i="11" s="1"/>
  <c r="AC8" i="11"/>
  <c r="J64" i="11"/>
  <c r="AC64" i="11" s="1"/>
  <c r="J65" i="11"/>
  <c r="AC65" i="11" s="1"/>
  <c r="J24" i="11"/>
  <c r="AC24" i="11" s="1"/>
  <c r="J66" i="11"/>
  <c r="AC66" i="11" s="1"/>
  <c r="J67" i="11"/>
  <c r="AC67" i="11" s="1"/>
  <c r="J26" i="11"/>
  <c r="AC26" i="11" s="1"/>
  <c r="J68" i="11"/>
  <c r="AC68" i="11" s="1"/>
  <c r="J69" i="11"/>
  <c r="AC69" i="11" s="1"/>
  <c r="J70" i="11"/>
  <c r="AC70" i="11" s="1"/>
  <c r="J71" i="11"/>
  <c r="AC71" i="11" s="1"/>
  <c r="J72" i="11"/>
  <c r="AC72" i="11" s="1"/>
  <c r="J31" i="11"/>
  <c r="AC31" i="11" s="1"/>
  <c r="J37" i="11"/>
  <c r="AC37" i="11" s="1"/>
  <c r="J73" i="11"/>
  <c r="AC73" i="11" s="1"/>
  <c r="J74" i="11"/>
  <c r="AC74" i="11" s="1"/>
  <c r="J75" i="11"/>
  <c r="AC75" i="11" s="1"/>
  <c r="AC34" i="11"/>
  <c r="J76" i="11"/>
  <c r="AC76" i="11" s="1"/>
  <c r="J30" i="11"/>
  <c r="AC30" i="11" s="1"/>
  <c r="J77" i="11"/>
  <c r="AC77" i="11" s="1"/>
  <c r="J78" i="11"/>
  <c r="AC78" i="11" s="1"/>
  <c r="J79" i="11"/>
  <c r="AC79" i="11" s="1"/>
  <c r="J80" i="11"/>
  <c r="AC80" i="11" s="1"/>
  <c r="J81" i="11"/>
  <c r="AC81" i="11" s="1"/>
  <c r="AC10" i="11"/>
  <c r="J82" i="11"/>
  <c r="AC82" i="11" s="1"/>
  <c r="J83" i="11"/>
  <c r="AC83" i="11" s="1"/>
  <c r="J84" i="11"/>
  <c r="AC84" i="11" s="1"/>
  <c r="J16" i="11"/>
  <c r="AC16" i="11" s="1"/>
  <c r="J12" i="11"/>
  <c r="AC12" i="11" s="1"/>
  <c r="J85" i="11"/>
  <c r="AC85" i="11" s="1"/>
  <c r="J86" i="11"/>
  <c r="AC86" i="11" s="1"/>
  <c r="J87" i="11"/>
  <c r="AC87" i="11" s="1"/>
  <c r="J18" i="11"/>
  <c r="AC18" i="11" s="1"/>
  <c r="J29" i="11"/>
  <c r="AC29" i="11" s="1"/>
  <c r="AC13" i="11"/>
  <c r="AB8" i="10"/>
  <c r="AB11" i="10"/>
  <c r="AB16" i="10"/>
  <c r="AB23" i="10"/>
  <c r="AB33" i="10"/>
  <c r="AB22" i="10"/>
  <c r="AB27" i="10"/>
  <c r="AB34" i="10"/>
  <c r="AB37" i="10"/>
  <c r="AB38" i="10"/>
  <c r="AB39" i="10"/>
  <c r="AB44" i="10"/>
  <c r="AB48" i="10"/>
  <c r="AB52" i="10"/>
  <c r="AB13" i="10"/>
  <c r="AB21" i="10"/>
  <c r="AB53" i="10"/>
  <c r="AB54" i="10"/>
  <c r="AB55" i="10"/>
  <c r="AB28" i="10"/>
  <c r="AB56" i="10"/>
  <c r="AB57" i="10"/>
  <c r="AB29" i="10"/>
  <c r="AB59" i="10"/>
  <c r="AB62" i="10"/>
  <c r="AB63" i="10"/>
  <c r="AB66" i="10"/>
  <c r="AB67" i="10"/>
  <c r="AB7" i="10"/>
  <c r="AB10" i="10"/>
  <c r="AB14" i="10"/>
  <c r="AB50" i="10"/>
  <c r="AB12" i="10"/>
  <c r="AB35" i="10"/>
  <c r="AB19" i="10"/>
  <c r="AB15" i="10"/>
  <c r="AB25" i="10"/>
  <c r="AB30" i="10"/>
  <c r="AB26" i="10"/>
  <c r="AB20" i="10"/>
  <c r="AB40" i="10"/>
  <c r="AB41" i="10"/>
  <c r="AB42" i="10"/>
  <c r="AB47" i="10"/>
  <c r="AB49" i="10"/>
  <c r="AB51" i="10"/>
  <c r="AB58" i="10"/>
  <c r="AB60" i="10"/>
  <c r="AB61" i="10"/>
  <c r="AB65" i="10"/>
  <c r="AB45" i="10"/>
  <c r="AB18" i="10"/>
  <c r="AB64" i="10"/>
  <c r="AB31" i="10"/>
  <c r="AB36" i="10"/>
  <c r="AB43" i="10"/>
  <c r="AB46" i="10"/>
  <c r="AB17" i="10"/>
  <c r="AB32" i="10"/>
  <c r="AB24" i="10"/>
  <c r="AB68" i="10"/>
  <c r="AB69" i="10"/>
  <c r="AB70" i="10"/>
  <c r="AB71" i="10"/>
  <c r="AB72" i="10"/>
  <c r="AB9" i="10"/>
  <c r="Y10" i="9"/>
  <c r="Y9" i="9"/>
  <c r="Y8" i="9"/>
  <c r="Y7" i="9"/>
  <c r="J31" i="9"/>
  <c r="X31" i="9" s="1"/>
  <c r="J32" i="9"/>
  <c r="X32" i="9" s="1"/>
  <c r="J20" i="9"/>
  <c r="X20" i="9" s="1"/>
  <c r="J27" i="9"/>
  <c r="X7" i="9"/>
  <c r="J33" i="9"/>
  <c r="X33" i="9" s="1"/>
  <c r="J34" i="9"/>
  <c r="X34" i="9" s="1"/>
  <c r="J35" i="9"/>
  <c r="X35" i="9" s="1"/>
  <c r="J18" i="9"/>
  <c r="J36" i="9"/>
  <c r="X36" i="9" s="1"/>
  <c r="J37" i="9"/>
  <c r="J38" i="9"/>
  <c r="J39" i="9"/>
  <c r="X11" i="9"/>
  <c r="J40" i="9"/>
  <c r="J41" i="9"/>
  <c r="X41" i="9" s="1"/>
  <c r="J42" i="9"/>
  <c r="X39" i="9" s="1"/>
  <c r="J21" i="9"/>
  <c r="X21" i="9" s="1"/>
  <c r="J43" i="9"/>
  <c r="X43" i="9" s="1"/>
  <c r="J44" i="9"/>
  <c r="X44" i="9" s="1"/>
  <c r="J19" i="9"/>
  <c r="X19" i="9" s="1"/>
  <c r="J45" i="9"/>
  <c r="J46" i="9"/>
  <c r="X46" i="9" s="1"/>
  <c r="J47" i="9"/>
  <c r="J24" i="9"/>
  <c r="X24" i="9" s="1"/>
  <c r="J48" i="9"/>
  <c r="J49" i="9"/>
  <c r="X49" i="9" s="1"/>
  <c r="J50" i="9"/>
  <c r="J51" i="9"/>
  <c r="J25" i="9"/>
  <c r="J52" i="9"/>
  <c r="X52" i="9" s="1"/>
  <c r="J23" i="9"/>
  <c r="X23" i="9" s="1"/>
  <c r="J26" i="9"/>
  <c r="X26" i="9" s="1"/>
  <c r="J53" i="9"/>
  <c r="X53" i="9" s="1"/>
  <c r="J54" i="9"/>
  <c r="X54" i="9" s="1"/>
  <c r="X9" i="9"/>
  <c r="X8" i="9"/>
  <c r="Y8" i="8"/>
  <c r="Y7" i="8"/>
  <c r="J39" i="8"/>
  <c r="X39" i="8" s="1"/>
  <c r="J23" i="8"/>
  <c r="X23" i="8" s="1"/>
  <c r="J21" i="8"/>
  <c r="X21" i="8" s="1"/>
  <c r="X11" i="8"/>
  <c r="X20" i="8"/>
  <c r="J26" i="8"/>
  <c r="J31" i="8"/>
  <c r="X31" i="8" s="1"/>
  <c r="J32" i="8"/>
  <c r="X32" i="8" s="1"/>
  <c r="J10" i="8"/>
  <c r="J33" i="8"/>
  <c r="J34" i="8"/>
  <c r="X14" i="8"/>
  <c r="J35" i="8"/>
  <c r="X35" i="8" s="1"/>
  <c r="J36" i="8"/>
  <c r="X36" i="8" s="1"/>
  <c r="J27" i="8"/>
  <c r="X27" i="8" s="1"/>
  <c r="X12" i="8"/>
  <c r="J17" i="8"/>
  <c r="X17" i="8" s="1"/>
  <c r="J30" i="8"/>
  <c r="J37" i="8"/>
  <c r="X37" i="8" s="1"/>
  <c r="J24" i="8"/>
  <c r="X24" i="8" s="1"/>
  <c r="J28" i="8"/>
  <c r="X28" i="8" s="1"/>
  <c r="J38" i="8"/>
  <c r="X38" i="8" s="1"/>
  <c r="X7" i="8"/>
  <c r="J16" i="8"/>
  <c r="X16" i="8" s="1"/>
  <c r="J29" i="8"/>
  <c r="X25" i="8"/>
  <c r="J18" i="8"/>
  <c r="X18" i="8" s="1"/>
  <c r="J19" i="8"/>
  <c r="X9" i="8"/>
  <c r="X34" i="8"/>
  <c r="AB11" i="7"/>
  <c r="AB9" i="7"/>
  <c r="AB8" i="7"/>
  <c r="AB7" i="7"/>
  <c r="AA15" i="7"/>
  <c r="AA8" i="7"/>
  <c r="AA9" i="7"/>
  <c r="AA19" i="7"/>
  <c r="AA17" i="7"/>
  <c r="AA10" i="7"/>
  <c r="AA13" i="7"/>
  <c r="AA26" i="7"/>
  <c r="AA7" i="7"/>
  <c r="L11" i="7"/>
  <c r="AA11" i="7" s="1"/>
  <c r="L14" i="7"/>
  <c r="AA14" i="7" s="1"/>
  <c r="L18" i="7"/>
  <c r="AA18" i="7" s="1"/>
  <c r="L12" i="7"/>
  <c r="AA12" i="7" s="1"/>
  <c r="L22" i="7"/>
  <c r="AA22" i="7" s="1"/>
  <c r="L30" i="7"/>
  <c r="AA30" i="7" s="1"/>
  <c r="L24" i="7"/>
  <c r="AA24" i="7" s="1"/>
  <c r="L21" i="7"/>
  <c r="AA21" i="7" s="1"/>
  <c r="L16" i="7"/>
  <c r="AA16" i="7" s="1"/>
  <c r="L27" i="7"/>
  <c r="AA27" i="7" s="1"/>
  <c r="L23" i="7"/>
  <c r="AA23" i="7" s="1"/>
  <c r="L28" i="7"/>
  <c r="AA28" i="7" s="1"/>
  <c r="L29" i="7"/>
  <c r="AA29" i="7" s="1"/>
  <c r="L20" i="7"/>
  <c r="AA20" i="7" s="1"/>
  <c r="L25" i="7"/>
  <c r="AA25" i="7" s="1"/>
  <c r="AA8" i="6"/>
  <c r="AA7" i="6"/>
  <c r="Z7" i="6"/>
  <c r="Z15" i="6"/>
  <c r="Z26" i="6"/>
  <c r="Z14" i="6"/>
  <c r="Z19" i="6"/>
  <c r="Z18" i="6"/>
  <c r="Z13" i="6"/>
  <c r="Z10" i="6"/>
  <c r="Z24" i="6"/>
  <c r="Z17" i="6"/>
  <c r="Z37" i="6"/>
  <c r="Z22" i="6"/>
  <c r="Z25" i="6"/>
  <c r="Z30" i="6"/>
  <c r="Z9" i="6"/>
  <c r="Z8" i="6"/>
  <c r="Z20" i="6"/>
  <c r="Z38" i="6"/>
  <c r="Z12" i="6"/>
  <c r="Z35" i="6"/>
  <c r="Z21" i="6"/>
  <c r="Z32" i="6"/>
  <c r="Z28" i="6"/>
  <c r="Z39" i="6"/>
  <c r="Z33" i="6"/>
  <c r="Z31" i="6"/>
  <c r="Z16" i="6"/>
  <c r="Z34" i="6"/>
  <c r="Z27" i="6"/>
  <c r="Z11" i="6"/>
  <c r="Z29" i="6"/>
  <c r="Z23" i="6"/>
  <c r="Z36" i="6"/>
  <c r="AA8" i="5"/>
  <c r="AA9" i="5"/>
  <c r="AA7" i="5"/>
  <c r="Z17" i="5"/>
  <c r="Z9" i="5"/>
  <c r="Z18" i="5"/>
  <c r="Z22" i="5"/>
  <c r="Z12" i="5"/>
  <c r="Z29" i="5"/>
  <c r="Z35" i="5"/>
  <c r="Z32" i="5"/>
  <c r="Z16" i="5"/>
  <c r="Z21" i="5"/>
  <c r="Z27" i="5"/>
  <c r="Z24" i="5"/>
  <c r="Z13" i="5"/>
  <c r="Z34" i="5"/>
  <c r="Z39" i="5"/>
  <c r="Z23" i="5"/>
  <c r="Z14" i="5"/>
  <c r="Z26" i="5"/>
  <c r="Z8" i="5"/>
  <c r="Z31" i="5"/>
  <c r="Z37" i="5"/>
  <c r="Z10" i="5"/>
  <c r="Z25" i="5"/>
  <c r="Z28" i="5"/>
  <c r="Z33" i="5"/>
  <c r="Z19" i="5"/>
  <c r="Z20" i="5"/>
  <c r="Z15" i="5"/>
  <c r="Z30" i="5"/>
  <c r="Z11" i="5"/>
  <c r="Z38" i="5"/>
  <c r="Z36" i="5"/>
  <c r="Z7" i="5"/>
  <c r="S31" i="4"/>
  <c r="S32" i="4"/>
  <c r="S33" i="4"/>
  <c r="S34" i="4"/>
  <c r="S35" i="4"/>
  <c r="S36" i="4"/>
  <c r="T7" i="4"/>
  <c r="S30" i="4"/>
  <c r="S22" i="4"/>
  <c r="S25" i="4"/>
  <c r="S21" i="4"/>
  <c r="S18" i="4"/>
  <c r="S8" i="4"/>
  <c r="S12" i="4"/>
  <c r="S14" i="4"/>
  <c r="S11" i="4"/>
  <c r="S13" i="4"/>
  <c r="S10" i="4"/>
  <c r="S9" i="4"/>
  <c r="S15" i="4"/>
  <c r="S17" i="4"/>
  <c r="S19" i="4"/>
  <c r="S20" i="4"/>
  <c r="S23" i="4"/>
  <c r="S24" i="4"/>
  <c r="S26" i="4"/>
  <c r="S27" i="4"/>
  <c r="S29" i="4"/>
  <c r="S28" i="4"/>
  <c r="S16" i="4"/>
  <c r="S7" i="4"/>
  <c r="O8" i="2"/>
  <c r="O16" i="2"/>
  <c r="O10" i="2"/>
  <c r="O11" i="2"/>
  <c r="O9" i="2"/>
  <c r="O13" i="2"/>
  <c r="O12" i="2"/>
  <c r="O17" i="2"/>
  <c r="O18" i="2"/>
  <c r="O14" i="2"/>
  <c r="O15" i="2"/>
  <c r="O19" i="2"/>
  <c r="O7" i="2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O5" i="3"/>
  <c r="O4" i="3"/>
  <c r="O3" i="3"/>
  <c r="O2" i="3"/>
  <c r="X45" i="9" l="1"/>
  <c r="X50" i="9"/>
  <c r="X18" i="9"/>
  <c r="X28" i="9"/>
  <c r="X12" i="9"/>
  <c r="X17" i="9"/>
  <c r="X10" i="9"/>
  <c r="X48" i="9"/>
  <c r="X37" i="9"/>
  <c r="X27" i="9"/>
  <c r="X42" i="9"/>
  <c r="X22" i="9"/>
  <c r="X51" i="9"/>
  <c r="X38" i="9"/>
  <c r="X47" i="9"/>
  <c r="X25" i="9"/>
  <c r="X15" i="9"/>
  <c r="X14" i="9"/>
  <c r="X30" i="9"/>
  <c r="X40" i="9"/>
  <c r="X29" i="9"/>
  <c r="X16" i="9"/>
  <c r="X13" i="9"/>
  <c r="X19" i="8"/>
  <c r="X26" i="8"/>
  <c r="X10" i="8"/>
  <c r="X8" i="8"/>
  <c r="X33" i="8"/>
  <c r="X29" i="8"/>
  <c r="X30" i="8"/>
  <c r="X22" i="8"/>
  <c r="X13" i="8"/>
  <c r="X15" i="8"/>
  <c r="AD9" i="12"/>
</calcChain>
</file>

<file path=xl/sharedStrings.xml><?xml version="1.0" encoding="utf-8"?>
<sst xmlns="http://schemas.openxmlformats.org/spreadsheetml/2006/main" count="1505" uniqueCount="309">
  <si>
    <t>№</t>
  </si>
  <si>
    <t>ФИО</t>
  </si>
  <si>
    <t>Год рождения</t>
  </si>
  <si>
    <t>Спортивное звание</t>
  </si>
  <si>
    <t>Организация</t>
  </si>
  <si>
    <t>Место</t>
  </si>
  <si>
    <t>"СДЮСШОР"ЦЛС"</t>
  </si>
  <si>
    <t>Рычкова Юлия</t>
  </si>
  <si>
    <t>мс</t>
  </si>
  <si>
    <t>Авангард</t>
  </si>
  <si>
    <t>Антипова Анастасия</t>
  </si>
  <si>
    <t>Синяя Екатерина</t>
  </si>
  <si>
    <t>Сидорова Любовь</t>
  </si>
  <si>
    <t>СибГУФК</t>
  </si>
  <si>
    <t>Васильева Татьяна</t>
  </si>
  <si>
    <t>Федоренко Мария</t>
  </si>
  <si>
    <t>Потапова Виктория</t>
  </si>
  <si>
    <t>ЦСП - ОмАМВД</t>
  </si>
  <si>
    <t>Бабакова Елена</t>
  </si>
  <si>
    <t>Крутая горка</t>
  </si>
  <si>
    <t>Жилкина Мария</t>
  </si>
  <si>
    <t>Джоли Наталья</t>
  </si>
  <si>
    <t>Пепелко Наталья</t>
  </si>
  <si>
    <t>Маматулина Клара</t>
  </si>
  <si>
    <t>РЕЙТИНГ</t>
  </si>
  <si>
    <t>Крутогорская лыжня</t>
  </si>
  <si>
    <t>Памяти Бударина</t>
  </si>
  <si>
    <t>Кубок Мэра</t>
  </si>
  <si>
    <t>Всего очков</t>
  </si>
  <si>
    <t>Чемпионат  СФО</t>
  </si>
  <si>
    <t>Рассказова Ольга</t>
  </si>
  <si>
    <t>Павлоградский р-н</t>
  </si>
  <si>
    <t>Сафарметова Галима</t>
  </si>
  <si>
    <t>Седельниковский р-н</t>
  </si>
  <si>
    <t>Гвоздик Альфия</t>
  </si>
  <si>
    <t>Больных Екатерина</t>
  </si>
  <si>
    <t>ОмГТУ</t>
  </si>
  <si>
    <t>Свободный стиль</t>
  </si>
  <si>
    <t>Классический стиль</t>
  </si>
  <si>
    <t>Терёхина Ирина</t>
  </si>
  <si>
    <t>Скиатлон</t>
  </si>
  <si>
    <t>Спринт</t>
  </si>
  <si>
    <t>Посникова Татьяна</t>
  </si>
  <si>
    <t>Омич</t>
  </si>
  <si>
    <t>Семенихин Александра</t>
  </si>
  <si>
    <t>Любинский р-н</t>
  </si>
  <si>
    <t>Шарапова Евгения</t>
  </si>
  <si>
    <t>Женщины 1996 года рождения и старше.</t>
  </si>
  <si>
    <t>лыжников – гонщиков Омской области спортивного сезона 2016 – 2017 гг.</t>
  </si>
  <si>
    <t>Полторацкая Тамара</t>
  </si>
  <si>
    <t>кмс</t>
  </si>
  <si>
    <t>ЦСП, УОР</t>
  </si>
  <si>
    <t>ОмГУПС</t>
  </si>
  <si>
    <t>Годзина Алёна</t>
  </si>
  <si>
    <t>ЦЛС</t>
  </si>
  <si>
    <t>Кудинова Олеся</t>
  </si>
  <si>
    <t>Тесленок Татьяна</t>
  </si>
  <si>
    <t>мсмк</t>
  </si>
  <si>
    <t>ЧиП 1 тур, 3 этап</t>
  </si>
  <si>
    <t>7 лучших сор-й по рейтингу</t>
  </si>
  <si>
    <t>ЧиП  2 тур</t>
  </si>
  <si>
    <t>ЧиП3 тур</t>
  </si>
  <si>
    <r>
      <rPr>
        <sz val="11"/>
        <color theme="1"/>
        <rFont val="Calibri"/>
        <family val="2"/>
        <charset val="204"/>
      </rPr>
      <t>*</t>
    </r>
    <r>
      <rPr>
        <sz val="8.8000000000000007"/>
        <color theme="1"/>
        <rFont val="Calibri"/>
        <family val="2"/>
        <charset val="204"/>
      </rPr>
      <t>обязательные соревнования</t>
    </r>
  </si>
  <si>
    <t>лыжников – гонщиков Омской области спортивного сезона 2017 – 2018 гг.</t>
  </si>
  <si>
    <t>Женщины 1997 года рождения и старше</t>
  </si>
  <si>
    <t>ЧиП 1 тур, 3 этапа</t>
  </si>
  <si>
    <t>Ханькова Надежда</t>
  </si>
  <si>
    <t>Калугина Анастасия</t>
  </si>
  <si>
    <t>Турушева Анастасия</t>
  </si>
  <si>
    <t>СибГУФК-ЦСП</t>
  </si>
  <si>
    <t>Красноперова Кристина</t>
  </si>
  <si>
    <t>ОблДЮСШ-Крутинка</t>
  </si>
  <si>
    <t>МВД</t>
  </si>
  <si>
    <t>Чупахина Анастасия</t>
  </si>
  <si>
    <t>Бекетова Василиса</t>
  </si>
  <si>
    <t>СмбГУФК</t>
  </si>
  <si>
    <t>Яковлева Екатерина</t>
  </si>
  <si>
    <t>Мырскина Анастасия</t>
  </si>
  <si>
    <t>Сидорова Наталья</t>
  </si>
  <si>
    <t>ОгмГТУ</t>
  </si>
  <si>
    <t>Захарова Татьяна</t>
  </si>
  <si>
    <t>ОмГАУ</t>
  </si>
  <si>
    <t>классика</t>
  </si>
  <si>
    <t>Открытие</t>
  </si>
  <si>
    <t>персьют</t>
  </si>
  <si>
    <t>Закрытие</t>
  </si>
  <si>
    <t>Дешевых Светлана</t>
  </si>
  <si>
    <t>Семенихина Александра</t>
  </si>
  <si>
    <t>Любинский</t>
  </si>
  <si>
    <t>*соревнования с удвоенным коэффициентом</t>
  </si>
  <si>
    <t>Очич</t>
  </si>
  <si>
    <t>Шахматова Татьяна</t>
  </si>
  <si>
    <t>Калачинск</t>
  </si>
  <si>
    <t>Сидорова Яна</t>
  </si>
  <si>
    <t>СибАДИ</t>
  </si>
  <si>
    <t>Женщины 1998 года рождения и старше</t>
  </si>
  <si>
    <t>лыжников – гонщиков Омской области спортивного сезона 2018 – 2019 гг.</t>
  </si>
  <si>
    <t>Степашкина Надежда</t>
  </si>
  <si>
    <t>Кузьмина Наталья</t>
  </si>
  <si>
    <t>Охрименко Надежда</t>
  </si>
  <si>
    <t>ЧиП 1 тур</t>
  </si>
  <si>
    <t>Памяти воинов 30 отд.лыжной стрелковой бригады</t>
  </si>
  <si>
    <t>ЧиП 3 тур</t>
  </si>
  <si>
    <t>Кросс</t>
  </si>
  <si>
    <t>Классика</t>
  </si>
  <si>
    <t>Свободный</t>
  </si>
  <si>
    <t>Персьют</t>
  </si>
  <si>
    <r>
      <rPr>
        <sz val="11"/>
        <color theme="1"/>
        <rFont val="Calibri"/>
        <family val="2"/>
        <charset val="204"/>
      </rPr>
      <t>*</t>
    </r>
    <r>
      <rPr>
        <sz val="9.9"/>
        <color theme="1"/>
        <rFont val="Calibri"/>
        <family val="2"/>
        <charset val="204"/>
      </rPr>
      <t>обязательные соревнования</t>
    </r>
  </si>
  <si>
    <t>*соревнования с утроенным коэффициентом</t>
  </si>
  <si>
    <t>Сафонова Маргарита</t>
  </si>
  <si>
    <t>Попова Мария</t>
  </si>
  <si>
    <t>Поликаренко Татьяна</t>
  </si>
  <si>
    <t>ОмГПС</t>
  </si>
  <si>
    <t>Зеленчук Кристина</t>
  </si>
  <si>
    <t>МС</t>
  </si>
  <si>
    <t>Кузнецова Оксана</t>
  </si>
  <si>
    <t>Фадеева Анна</t>
  </si>
  <si>
    <t>Омгау</t>
  </si>
  <si>
    <t>Лаврецкая Оксана</t>
  </si>
  <si>
    <t>ЦСП</t>
  </si>
  <si>
    <t>Чип 2 тур</t>
  </si>
  <si>
    <t>Терехина Ирина</t>
  </si>
  <si>
    <t>спринт</t>
  </si>
  <si>
    <t>эстафета</t>
  </si>
  <si>
    <t>Шинкевич Дарья</t>
  </si>
  <si>
    <t>Омск</t>
  </si>
  <si>
    <t>Лаптева Ирина</t>
  </si>
  <si>
    <t>Бородич Алена</t>
  </si>
  <si>
    <t>Болдырева Анастасия</t>
  </si>
  <si>
    <t>Женщины 1999 года рождения и старше</t>
  </si>
  <si>
    <t>лыжников – гонщиков Омской области спортивного сезона 2019 – 2020 гг.</t>
  </si>
  <si>
    <t>Устинович Дарья</t>
  </si>
  <si>
    <t>Павлоградский</t>
  </si>
  <si>
    <t>Надточий Злата</t>
  </si>
  <si>
    <t>Горьковский</t>
  </si>
  <si>
    <t>Трубецкая Мария</t>
  </si>
  <si>
    <t>Бояринцева Мария</t>
  </si>
  <si>
    <t>Франк Кристина</t>
  </si>
  <si>
    <t>Виль Ангелина</t>
  </si>
  <si>
    <t>Марьяновский</t>
  </si>
  <si>
    <t>Рябченко Мария</t>
  </si>
  <si>
    <t>Шхалахова Елена</t>
  </si>
  <si>
    <t>Снегирь</t>
  </si>
  <si>
    <t>ЧиП 1 тур 1 этап</t>
  </si>
  <si>
    <t>ЧиП 1 тур 2 этап</t>
  </si>
  <si>
    <t>ЧиП 1 тур 3 этап</t>
  </si>
  <si>
    <t>ЧиП 1 тур (итог)</t>
  </si>
  <si>
    <t>Чемпионат  обл.  2 тур</t>
  </si>
  <si>
    <t>Лыжероллеры</t>
  </si>
  <si>
    <t>Райкова Кристина</t>
  </si>
  <si>
    <t>Цыганенко Софья</t>
  </si>
  <si>
    <t>Дараева Надежда</t>
  </si>
  <si>
    <t>Одесский</t>
  </si>
  <si>
    <t>Дедкова Анна</t>
  </si>
  <si>
    <t>Дубоневич Ольга</t>
  </si>
  <si>
    <t>МБУ ДО</t>
  </si>
  <si>
    <t>Диппель Анастасия</t>
  </si>
  <si>
    <t>ЦМПФКиС</t>
  </si>
  <si>
    <t>Стремаус Галина</t>
  </si>
  <si>
    <t>Савич Евгения</t>
  </si>
  <si>
    <t>Знаменский</t>
  </si>
  <si>
    <t>Женщины 2000 г.р. и старше</t>
  </si>
  <si>
    <t>лыжников – гонщиков Омской области спортивного сезона 2020– 2021 гг.</t>
  </si>
  <si>
    <t>Башкирова Екатерина</t>
  </si>
  <si>
    <t>Пентюхова Татьяна</t>
  </si>
  <si>
    <t>ОблДЮСШ</t>
  </si>
  <si>
    <t>Кудрявцева Татьяна</t>
  </si>
  <si>
    <t>Пиварчук Анастасия</t>
  </si>
  <si>
    <t>Лиховец Наталья</t>
  </si>
  <si>
    <t>Иванова Анастасия</t>
  </si>
  <si>
    <t>МБУДО ДООФСЦ</t>
  </si>
  <si>
    <t>Ткачёва Дарья</t>
  </si>
  <si>
    <t>Горбунова Ирина</t>
  </si>
  <si>
    <t>Тюкалинск</t>
  </si>
  <si>
    <t>Академия биатлона</t>
  </si>
  <si>
    <t>Подлинова Ирина</t>
  </si>
  <si>
    <t>Муромцево</t>
  </si>
  <si>
    <t>Попова Инна</t>
  </si>
  <si>
    <t>Москаленский</t>
  </si>
  <si>
    <t>ЧиП 1 тур (январь)</t>
  </si>
  <si>
    <t>ЧиП 2 тур (февраль)</t>
  </si>
  <si>
    <t>лыжников – гонщиков Омской области спортивного сезона 2022– 2023 гг.</t>
  </si>
  <si>
    <t>Женщины 2002 г.р. и старше</t>
  </si>
  <si>
    <t>Женщины 2001 г.р. и старше</t>
  </si>
  <si>
    <t>лыжников – гонщиков Омской области спортивного сезона 2021– 2022 гг.</t>
  </si>
  <si>
    <t>Ващенко Полина</t>
  </si>
  <si>
    <t>Шевчук Ксения</t>
  </si>
  <si>
    <t>Баскаль Елена</t>
  </si>
  <si>
    <t>Шербакульский</t>
  </si>
  <si>
    <t>Крицкая Софья</t>
  </si>
  <si>
    <t>Прохорова Нелли</t>
  </si>
  <si>
    <t>Кораблина Анжелика</t>
  </si>
  <si>
    <t>Жукова Елена</t>
  </si>
  <si>
    <t>Шарай Ангелина</t>
  </si>
  <si>
    <t>Прокопьева Маргарита</t>
  </si>
  <si>
    <t>Новосибирск</t>
  </si>
  <si>
    <t>Ходорова Анна</t>
  </si>
  <si>
    <t>Итог за все этапы 1 тура</t>
  </si>
  <si>
    <t>Аяпова Карина</t>
  </si>
  <si>
    <t>Глущенко Кристина</t>
  </si>
  <si>
    <t>Клинг Анна</t>
  </si>
  <si>
    <t>Клуб Омич</t>
  </si>
  <si>
    <t>Женщины 2003 г.р. и старше</t>
  </si>
  <si>
    <t>лыжников – гонщиков Омской области спортивного сезона 2023– 2024 гг.</t>
  </si>
  <si>
    <t>Таврический</t>
  </si>
  <si>
    <t>Хлебко Анастасия</t>
  </si>
  <si>
    <t>Тарский</t>
  </si>
  <si>
    <t>Сластихина Марина</t>
  </si>
  <si>
    <t>Подлинова Светлана</t>
  </si>
  <si>
    <t>Красавина Екатерина</t>
  </si>
  <si>
    <t>Кондрашина Софья</t>
  </si>
  <si>
    <t>Гальчина Елизавета</t>
  </si>
  <si>
    <t>Антакова Анастасия</t>
  </si>
  <si>
    <t>Исилькуль</t>
  </si>
  <si>
    <t>Потапенко Ирина</t>
  </si>
  <si>
    <t>Смазнева Екатерина</t>
  </si>
  <si>
    <t>Чумак Анастасия</t>
  </si>
  <si>
    <t>Корбутова Анна</t>
  </si>
  <si>
    <t>Родионовская Полина</t>
  </si>
  <si>
    <t>На призы Альпийской</t>
  </si>
  <si>
    <t>Муромцева Виктория</t>
  </si>
  <si>
    <t>Крутинский</t>
  </si>
  <si>
    <t>ОблСШ</t>
  </si>
  <si>
    <t>Михеев Ирина</t>
  </si>
  <si>
    <t>10 км св. ст</t>
  </si>
  <si>
    <t>Всероссийские сор-я</t>
  </si>
  <si>
    <t>10 км св.ст</t>
  </si>
  <si>
    <t>5 кл.стиль</t>
  </si>
  <si>
    <t>Хилько Анастасия</t>
  </si>
  <si>
    <t>Заворовская Ирина</t>
  </si>
  <si>
    <t>Самусева Мария</t>
  </si>
  <si>
    <t>Седельниково</t>
  </si>
  <si>
    <t>Зарецкая Полина</t>
  </si>
  <si>
    <t>Ващенко Екатерина</t>
  </si>
  <si>
    <t>Степанова Алина</t>
  </si>
  <si>
    <t>Черлакский</t>
  </si>
  <si>
    <t>Андреева Светлана</t>
  </si>
  <si>
    <t>Нижнеомский р-н</t>
  </si>
  <si>
    <t>Демичева Дарья</t>
  </si>
  <si>
    <t>Кривец Софья</t>
  </si>
  <si>
    <t>Зайцева Ольга</t>
  </si>
  <si>
    <t>Большеречье</t>
  </si>
  <si>
    <t>Веселова Татьяна</t>
  </si>
  <si>
    <t>Гончарова Карина</t>
  </si>
  <si>
    <t>Ковалева Екатерина</t>
  </si>
  <si>
    <t>Коробова Ирина</t>
  </si>
  <si>
    <t>Корх Полина</t>
  </si>
  <si>
    <t>Седельниковский</t>
  </si>
  <si>
    <t>Косман Лианесса</t>
  </si>
  <si>
    <t>Лобацевич  Алена</t>
  </si>
  <si>
    <t>Мостовщикова Алена</t>
  </si>
  <si>
    <t>Сенина Анна</t>
  </si>
  <si>
    <t>Таран Мария</t>
  </si>
  <si>
    <t>Фомина Александра</t>
  </si>
  <si>
    <t>лыжников – гонщиков Омской области спортивного сезона 2024– 2025 гг.</t>
  </si>
  <si>
    <t>Женщины 2004 г.р. и старше</t>
  </si>
  <si>
    <t>Качалина Карина</t>
  </si>
  <si>
    <t>Полещенко Светлана</t>
  </si>
  <si>
    <t>Газенко Алена</t>
  </si>
  <si>
    <t>Азово</t>
  </si>
  <si>
    <t>Речное</t>
  </si>
  <si>
    <t>Обозная Анна</t>
  </si>
  <si>
    <t>Марцоль Элла</t>
  </si>
  <si>
    <t>Беляева Дарья</t>
  </si>
  <si>
    <t>Жданкина Ирина</t>
  </si>
  <si>
    <t>Эстафета</t>
  </si>
  <si>
    <t>10 км кл.ст</t>
  </si>
  <si>
    <t>Женщины 2005 г.р. и старше</t>
  </si>
  <si>
    <t>лыжников – гонщиков Омской области спортивного сезона 2025– 2026 гг.</t>
  </si>
  <si>
    <t>Зеленева Анна</t>
  </si>
  <si>
    <t>Худорожкова Алина</t>
  </si>
  <si>
    <t>Фомкина Арина</t>
  </si>
  <si>
    <t>Сазонова Анна</t>
  </si>
  <si>
    <t>Осинцева Елена</t>
  </si>
  <si>
    <t>Никифорова Карина</t>
  </si>
  <si>
    <t>Кравцова Екатерина</t>
  </si>
  <si>
    <t>Клементьева Екатерина</t>
  </si>
  <si>
    <t>Тюкалинский</t>
  </si>
  <si>
    <t>Кеврух София</t>
  </si>
  <si>
    <t>Иванова Алина</t>
  </si>
  <si>
    <t>Зайцева Наталья</t>
  </si>
  <si>
    <t>Гебель Екатерина</t>
  </si>
  <si>
    <t>Базыгина Дарья</t>
  </si>
  <si>
    <t>Толкачева Екатерина</t>
  </si>
  <si>
    <t>Оконешниковский</t>
  </si>
  <si>
    <t>Кравченко Анастасия</t>
  </si>
  <si>
    <t>Любич Елизавета</t>
  </si>
  <si>
    <t>Колегова Любовь</t>
  </si>
  <si>
    <t>Мелехина Анастасия</t>
  </si>
  <si>
    <t>Качанова Софья</t>
  </si>
  <si>
    <t>Итог за все туры</t>
  </si>
  <si>
    <t>Бударина</t>
  </si>
  <si>
    <t>Романенко</t>
  </si>
  <si>
    <t>Закрытие в Альпийской</t>
  </si>
  <si>
    <t>7 лучших соревнований по рейтингу</t>
  </si>
  <si>
    <t>Инд.гонка</t>
  </si>
  <si>
    <t>Конина Дарина</t>
  </si>
  <si>
    <t>Андреева Надежда</t>
  </si>
  <si>
    <t>Титова Александра</t>
  </si>
  <si>
    <t>Полуянова Ольга</t>
  </si>
  <si>
    <t>Валеева Нагима</t>
  </si>
  <si>
    <t>лыжников – гонщиков Омской области спортивного сезона 2026– 2027 гг.</t>
  </si>
  <si>
    <t>ЧиП  1 этап</t>
  </si>
  <si>
    <t>ЧиП 2 тур</t>
  </si>
  <si>
    <t>Итог за 2 этапа</t>
  </si>
  <si>
    <t>Лыжероллеры св. стиль</t>
  </si>
  <si>
    <t>Лыжероллеры кл. стиль</t>
  </si>
  <si>
    <t>Женщины 2006 г.р. и старше (21 год и ст.)</t>
  </si>
  <si>
    <t>Плотицина Оксана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</si>
</sst>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8.8000000000000007"/>
      <color theme="1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theme="9" tint="0.79998168889431442"/>
      <name val="Times New Roman"/>
      <family val="1"/>
      <charset val="204"/>
    </font>
    <font>
      <sz val="11"/>
      <color theme="9" tint="0.79998168889431442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.9"/>
      <color theme="1"/>
      <name val="Calibri"/>
      <family val="2"/>
      <charset val="204"/>
    </font>
    <font>
      <sz val="8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rgb="FFF2DDD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DBEEF3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99FFCC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E5E0EC"/>
        <bgColor rgb="FF000000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4" xfId="0" applyFont="1" applyFill="1" applyBorder="1"/>
    <xf numFmtId="0" fontId="2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180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 textRotation="180" wrapText="1"/>
    </xf>
    <xf numFmtId="0" fontId="4" fillId="3" borderId="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vertical="center" textRotation="180" wrapText="1"/>
    </xf>
    <xf numFmtId="0" fontId="2" fillId="8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 vertical="center" textRotation="180" wrapText="1"/>
    </xf>
    <xf numFmtId="0" fontId="5" fillId="8" borderId="1" xfId="0" applyFont="1" applyFill="1" applyBorder="1" applyAlignment="1">
      <alignment horizontal="center" textRotation="179" wrapText="1"/>
    </xf>
    <xf numFmtId="0" fontId="6" fillId="8" borderId="0" xfId="0" applyFont="1" applyFill="1"/>
    <xf numFmtId="0" fontId="2" fillId="0" borderId="21" xfId="0" applyFont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textRotation="180" wrapText="1"/>
    </xf>
    <xf numFmtId="0" fontId="2" fillId="8" borderId="21" xfId="0" applyFont="1" applyFill="1" applyBorder="1" applyAlignment="1">
      <alignment horizontal="center" vertical="center" textRotation="180" wrapText="1"/>
    </xf>
    <xf numFmtId="0" fontId="2" fillId="8" borderId="21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0" fillId="0" borderId="21" xfId="0" applyBorder="1"/>
    <xf numFmtId="0" fontId="0" fillId="7" borderId="21" xfId="0" applyFill="1" applyBorder="1"/>
    <xf numFmtId="0" fontId="2" fillId="4" borderId="4" xfId="0" applyFont="1" applyFill="1" applyBorder="1" applyAlignment="1">
      <alignment horizontal="center"/>
    </xf>
    <xf numFmtId="0" fontId="2" fillId="4" borderId="4" xfId="0" applyFont="1" applyFill="1" applyBorder="1"/>
    <xf numFmtId="0" fontId="2" fillId="8" borderId="4" xfId="0" applyFont="1" applyFill="1" applyBorder="1" applyAlignment="1">
      <alignment horizontal="center"/>
    </xf>
    <xf numFmtId="0" fontId="0" fillId="4" borderId="4" xfId="0" applyFont="1" applyFill="1" applyBorder="1" applyAlignment="1">
      <alignment horizontal="center"/>
    </xf>
    <xf numFmtId="0" fontId="0" fillId="5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4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/>
    <xf numFmtId="0" fontId="2" fillId="4" borderId="6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0" fontId="0" fillId="5" borderId="7" xfId="0" applyFont="1" applyFill="1" applyBorder="1" applyAlignment="1">
      <alignment horizontal="center"/>
    </xf>
    <xf numFmtId="0" fontId="0" fillId="5" borderId="9" xfId="0" applyFont="1" applyFill="1" applyBorder="1" applyAlignment="1">
      <alignment horizontal="center"/>
    </xf>
    <xf numFmtId="0" fontId="0" fillId="5" borderId="10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0" fontId="2" fillId="7" borderId="14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0" fillId="8" borderId="0" xfId="0" applyFill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2" fillId="4" borderId="9" xfId="0" applyFont="1" applyFill="1" applyBorder="1"/>
    <xf numFmtId="0" fontId="5" fillId="3" borderId="1" xfId="0" applyFont="1" applyFill="1" applyBorder="1" applyAlignment="1">
      <alignment horizontal="center" vertical="center" textRotation="180" wrapText="1"/>
    </xf>
    <xf numFmtId="0" fontId="2" fillId="3" borderId="1" xfId="0" applyFont="1" applyFill="1" applyBorder="1" applyAlignment="1">
      <alignment horizontal="center" vertical="center" textRotation="180" wrapText="1"/>
    </xf>
    <xf numFmtId="0" fontId="2" fillId="3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/>
    </xf>
    <xf numFmtId="0" fontId="9" fillId="4" borderId="0" xfId="0" applyFont="1" applyFill="1" applyBorder="1"/>
    <xf numFmtId="0" fontId="10" fillId="0" borderId="0" xfId="0" applyFont="1"/>
    <xf numFmtId="0" fontId="8" fillId="8" borderId="1" xfId="0" applyFont="1" applyFill="1" applyBorder="1" applyAlignment="1">
      <alignment horizontal="center" vertical="center" textRotation="178" wrapText="1"/>
    </xf>
    <xf numFmtId="0" fontId="5" fillId="3" borderId="1" xfId="0" applyFont="1" applyFill="1" applyBorder="1" applyAlignment="1">
      <alignment horizontal="center" vertical="center" textRotation="179" wrapText="1"/>
    </xf>
    <xf numFmtId="0" fontId="5" fillId="3" borderId="1" xfId="0" applyFont="1" applyFill="1" applyBorder="1" applyAlignment="1">
      <alignment horizontal="center" textRotation="179" wrapText="1"/>
    </xf>
    <xf numFmtId="0" fontId="8" fillId="3" borderId="1" xfId="0" applyFont="1" applyFill="1" applyBorder="1" applyAlignment="1">
      <alignment horizontal="center"/>
    </xf>
    <xf numFmtId="0" fontId="2" fillId="0" borderId="22" xfId="0" applyFont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8" borderId="21" xfId="0" applyFont="1" applyFill="1" applyBorder="1" applyAlignment="1">
      <alignment horizontal="center" vertical="center" wrapText="1"/>
    </xf>
    <xf numFmtId="0" fontId="4" fillId="8" borderId="21" xfId="0" applyFont="1" applyFill="1" applyBorder="1" applyAlignment="1">
      <alignment horizontal="center" vertical="center" textRotation="180" wrapText="1"/>
    </xf>
    <xf numFmtId="0" fontId="4" fillId="3" borderId="21" xfId="0" applyFont="1" applyFill="1" applyBorder="1" applyAlignment="1">
      <alignment horizontal="center" vertical="center" textRotation="180" wrapText="1"/>
    </xf>
    <xf numFmtId="0" fontId="2" fillId="3" borderId="21" xfId="0" applyFont="1" applyFill="1" applyBorder="1" applyAlignment="1">
      <alignment horizontal="center" vertical="center" textRotation="180" wrapText="1"/>
    </xf>
    <xf numFmtId="0" fontId="2" fillId="3" borderId="21" xfId="0" applyFont="1" applyFill="1" applyBorder="1" applyAlignment="1">
      <alignment horizontal="center" vertical="center" wrapText="1"/>
    </xf>
    <xf numFmtId="0" fontId="2" fillId="4" borderId="11" xfId="0" applyFont="1" applyFill="1" applyBorder="1"/>
    <xf numFmtId="0" fontId="8" fillId="3" borderId="4" xfId="0" applyFont="1" applyFill="1" applyBorder="1" applyAlignment="1">
      <alignment horizontal="center"/>
    </xf>
    <xf numFmtId="0" fontId="8" fillId="8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2" fillId="4" borderId="7" xfId="0" applyFont="1" applyFill="1" applyBorder="1"/>
    <xf numFmtId="0" fontId="5" fillId="3" borderId="3" xfId="0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10" xfId="0" applyFont="1" applyFill="1" applyBorder="1"/>
    <xf numFmtId="0" fontId="8" fillId="3" borderId="6" xfId="0" applyFont="1" applyFill="1" applyBorder="1" applyAlignment="1">
      <alignment horizontal="center"/>
    </xf>
    <xf numFmtId="0" fontId="8" fillId="8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5" fillId="8" borderId="6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0" fontId="4" fillId="7" borderId="14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vertical="center" textRotation="180" wrapText="1"/>
    </xf>
    <xf numFmtId="0" fontId="5" fillId="8" borderId="16" xfId="0" applyFont="1" applyFill="1" applyBorder="1" applyAlignment="1">
      <alignment horizontal="center" vertical="center" textRotation="180" wrapText="1"/>
    </xf>
    <xf numFmtId="0" fontId="5" fillId="8" borderId="9" xfId="0" applyFont="1" applyFill="1" applyBorder="1" applyAlignment="1">
      <alignment horizontal="center" textRotation="179" wrapText="1"/>
    </xf>
    <xf numFmtId="0" fontId="5" fillId="3" borderId="27" xfId="0" applyFont="1" applyFill="1" applyBorder="1" applyAlignment="1">
      <alignment horizontal="center" textRotation="179" wrapText="1"/>
    </xf>
    <xf numFmtId="0" fontId="2" fillId="3" borderId="8" xfId="0" applyFont="1" applyFill="1" applyBorder="1" applyAlignment="1">
      <alignment horizontal="center" vertical="center" textRotation="180" wrapText="1"/>
    </xf>
    <xf numFmtId="0" fontId="8" fillId="8" borderId="23" xfId="0" applyFont="1" applyFill="1" applyBorder="1" applyAlignment="1">
      <alignment horizontal="center" vertical="center" wrapText="1"/>
    </xf>
    <xf numFmtId="0" fontId="4" fillId="8" borderId="22" xfId="0" applyFont="1" applyFill="1" applyBorder="1" applyAlignment="1">
      <alignment horizontal="center" vertical="center" textRotation="180" wrapText="1"/>
    </xf>
    <xf numFmtId="0" fontId="2" fillId="3" borderId="29" xfId="0" applyFont="1" applyFill="1" applyBorder="1" applyAlignment="1">
      <alignment horizontal="center" vertical="center" textRotation="180" wrapText="1"/>
    </xf>
    <xf numFmtId="0" fontId="4" fillId="8" borderId="23" xfId="0" applyFont="1" applyFill="1" applyBorder="1" applyAlignment="1">
      <alignment horizontal="center" vertical="center" textRotation="180" wrapText="1"/>
    </xf>
    <xf numFmtId="0" fontId="4" fillId="8" borderId="24" xfId="0" applyFont="1" applyFill="1" applyBorder="1" applyAlignment="1">
      <alignment horizontal="center" vertical="center" textRotation="180" wrapText="1"/>
    </xf>
    <xf numFmtId="0" fontId="2" fillId="3" borderId="28" xfId="0" applyFont="1" applyFill="1" applyBorder="1" applyAlignment="1">
      <alignment horizontal="center" vertical="center" textRotation="180" wrapText="1"/>
    </xf>
    <xf numFmtId="0" fontId="2" fillId="8" borderId="23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0" fillId="4" borderId="21" xfId="0" applyFill="1" applyBorder="1"/>
    <xf numFmtId="0" fontId="2" fillId="3" borderId="0" xfId="0" applyFont="1" applyFill="1" applyBorder="1"/>
    <xf numFmtId="0" fontId="0" fillId="3" borderId="0" xfId="0" applyFill="1"/>
    <xf numFmtId="0" fontId="0" fillId="9" borderId="0" xfId="0" applyFill="1"/>
    <xf numFmtId="0" fontId="8" fillId="8" borderId="1" xfId="0" applyFont="1" applyFill="1" applyBorder="1" applyAlignment="1">
      <alignment vertical="center" textRotation="180" wrapText="1"/>
    </xf>
    <xf numFmtId="0" fontId="2" fillId="3" borderId="25" xfId="0" applyFont="1" applyFill="1" applyBorder="1" applyAlignment="1">
      <alignment horizontal="center" vertical="center" wrapText="1"/>
    </xf>
    <xf numFmtId="0" fontId="11" fillId="9" borderId="34" xfId="0" applyFont="1" applyFill="1" applyBorder="1" applyAlignment="1">
      <alignment horizontal="center" vertical="center" textRotation="180" wrapText="1"/>
    </xf>
    <xf numFmtId="0" fontId="2" fillId="9" borderId="33" xfId="0" applyFont="1" applyFill="1" applyBorder="1" applyAlignment="1">
      <alignment vertical="center" textRotation="180" wrapText="1"/>
    </xf>
    <xf numFmtId="0" fontId="4" fillId="9" borderId="24" xfId="0" applyFont="1" applyFill="1" applyBorder="1" applyAlignment="1">
      <alignment horizontal="center" vertical="center" textRotation="180" wrapText="1"/>
    </xf>
    <xf numFmtId="0" fontId="4" fillId="9" borderId="22" xfId="0" applyFont="1" applyFill="1" applyBorder="1" applyAlignment="1">
      <alignment horizontal="center" vertical="center" textRotation="180" wrapText="1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7" borderId="35" xfId="0" applyFont="1" applyFill="1" applyBorder="1" applyAlignment="1">
      <alignment horizontal="center"/>
    </xf>
    <xf numFmtId="0" fontId="2" fillId="7" borderId="27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0" fontId="0" fillId="5" borderId="6" xfId="0" applyFont="1" applyFill="1" applyBorder="1" applyAlignment="1">
      <alignment horizontal="center"/>
    </xf>
    <xf numFmtId="0" fontId="2" fillId="7" borderId="36" xfId="0" applyFont="1" applyFill="1" applyBorder="1" applyAlignment="1">
      <alignment horizontal="center"/>
    </xf>
    <xf numFmtId="0" fontId="13" fillId="4" borderId="1" xfId="0" applyFont="1" applyFill="1" applyBorder="1"/>
    <xf numFmtId="0" fontId="8" fillId="8" borderId="21" xfId="0" applyFont="1" applyFill="1" applyBorder="1" applyAlignment="1">
      <alignment horizontal="center" vertical="center" wrapText="1"/>
    </xf>
    <xf numFmtId="0" fontId="4" fillId="9" borderId="21" xfId="0" applyFont="1" applyFill="1" applyBorder="1" applyAlignment="1">
      <alignment horizontal="center" vertical="center" textRotation="180" wrapText="1"/>
    </xf>
    <xf numFmtId="0" fontId="15" fillId="11" borderId="1" xfId="0" applyFont="1" applyFill="1" applyBorder="1" applyAlignment="1">
      <alignment vertical="center" textRotation="180" wrapText="1"/>
    </xf>
    <xf numFmtId="0" fontId="15" fillId="11" borderId="1" xfId="0" applyFont="1" applyFill="1" applyBorder="1" applyAlignment="1">
      <alignment horizontal="center" vertical="center" textRotation="180" wrapText="1"/>
    </xf>
    <xf numFmtId="0" fontId="16" fillId="12" borderId="1" xfId="0" applyFont="1" applyFill="1" applyBorder="1" applyAlignment="1">
      <alignment horizontal="center" vertical="center" textRotation="180" wrapText="1"/>
    </xf>
    <xf numFmtId="0" fontId="16" fillId="12" borderId="1" xfId="0" applyFont="1" applyFill="1" applyBorder="1" applyAlignment="1">
      <alignment horizontal="center" textRotation="179" wrapText="1"/>
    </xf>
    <xf numFmtId="0" fontId="16" fillId="11" borderId="1" xfId="0" applyFont="1" applyFill="1" applyBorder="1" applyAlignment="1">
      <alignment horizontal="center" vertical="center" textRotation="180" wrapText="1"/>
    </xf>
    <xf numFmtId="0" fontId="16" fillId="11" borderId="1" xfId="0" applyFont="1" applyFill="1" applyBorder="1" applyAlignment="1">
      <alignment horizontal="center" textRotation="179" wrapText="1"/>
    </xf>
    <xf numFmtId="0" fontId="15" fillId="12" borderId="1" xfId="0" applyFont="1" applyFill="1" applyBorder="1" applyAlignment="1">
      <alignment horizontal="center" vertical="center" wrapText="1"/>
    </xf>
    <xf numFmtId="0" fontId="15" fillId="12" borderId="2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textRotation="180" wrapText="1"/>
    </xf>
    <xf numFmtId="0" fontId="17" fillId="13" borderId="1" xfId="0" applyFont="1" applyFill="1" applyBorder="1" applyAlignment="1">
      <alignment horizontal="center" vertical="center" textRotation="180" wrapText="1"/>
    </xf>
    <xf numFmtId="0" fontId="17" fillId="11" borderId="1" xfId="0" applyFont="1" applyFill="1" applyBorder="1" applyAlignment="1">
      <alignment horizontal="center" vertical="center" textRotation="180" wrapText="1"/>
    </xf>
    <xf numFmtId="0" fontId="18" fillId="0" borderId="1" xfId="0" applyFont="1" applyBorder="1"/>
    <xf numFmtId="0" fontId="18" fillId="12" borderId="1" xfId="0" applyFont="1" applyFill="1" applyBorder="1"/>
    <xf numFmtId="0" fontId="15" fillId="12" borderId="1" xfId="0" applyFont="1" applyFill="1" applyBorder="1" applyAlignment="1">
      <alignment horizontal="center"/>
    </xf>
    <xf numFmtId="0" fontId="15" fillId="12" borderId="1" xfId="0" applyFont="1" applyFill="1" applyBorder="1"/>
    <xf numFmtId="0" fontId="15" fillId="11" borderId="1" xfId="0" applyFont="1" applyFill="1" applyBorder="1" applyAlignment="1">
      <alignment horizontal="center"/>
    </xf>
    <xf numFmtId="0" fontId="15" fillId="13" borderId="1" xfId="0" applyFont="1" applyFill="1" applyBorder="1" applyAlignment="1">
      <alignment horizontal="center"/>
    </xf>
    <xf numFmtId="0" fontId="15" fillId="15" borderId="1" xfId="0" applyFont="1" applyFill="1" applyBorder="1" applyAlignment="1">
      <alignment horizontal="center"/>
    </xf>
    <xf numFmtId="0" fontId="16" fillId="11" borderId="1" xfId="0" applyFont="1" applyFill="1" applyBorder="1" applyAlignment="1">
      <alignment horizontal="center"/>
    </xf>
    <xf numFmtId="0" fontId="18" fillId="0" borderId="0" xfId="0" applyFont="1" applyBorder="1"/>
    <xf numFmtId="0" fontId="15" fillId="16" borderId="0" xfId="0" applyFont="1" applyFill="1" applyBorder="1"/>
    <xf numFmtId="0" fontId="18" fillId="16" borderId="0" xfId="0" applyFont="1" applyFill="1" applyBorder="1"/>
    <xf numFmtId="0" fontId="18" fillId="17" borderId="0" xfId="0" applyFont="1" applyFill="1" applyBorder="1"/>
    <xf numFmtId="0" fontId="16" fillId="14" borderId="1" xfId="0" applyFont="1" applyFill="1" applyBorder="1" applyAlignment="1">
      <alignment horizontal="center"/>
    </xf>
    <xf numFmtId="0" fontId="15" fillId="11" borderId="1" xfId="0" applyFont="1" applyFill="1" applyBorder="1" applyAlignment="1">
      <alignment horizontal="center" vertical="center" textRotation="180" wrapText="1"/>
    </xf>
    <xf numFmtId="0" fontId="8" fillId="18" borderId="1" xfId="0" applyFont="1" applyFill="1" applyBorder="1"/>
    <xf numFmtId="0" fontId="8" fillId="18" borderId="1" xfId="0" applyFont="1" applyFill="1" applyBorder="1" applyAlignment="1">
      <alignment horizontal="center"/>
    </xf>
    <xf numFmtId="0" fontId="16" fillId="14" borderId="16" xfId="0" applyFont="1" applyFill="1" applyBorder="1" applyAlignment="1">
      <alignment horizontal="center"/>
    </xf>
    <xf numFmtId="0" fontId="2" fillId="4" borderId="21" xfId="0" applyFont="1" applyFill="1" applyBorder="1"/>
    <xf numFmtId="0" fontId="2" fillId="4" borderId="21" xfId="0" applyFont="1" applyFill="1" applyBorder="1" applyAlignment="1">
      <alignment horizontal="center"/>
    </xf>
    <xf numFmtId="0" fontId="15" fillId="11" borderId="21" xfId="0" applyFont="1" applyFill="1" applyBorder="1" applyAlignment="1">
      <alignment horizontal="center"/>
    </xf>
    <xf numFmtId="0" fontId="15" fillId="12" borderId="21" xfId="0" applyFont="1" applyFill="1" applyBorder="1" applyAlignment="1">
      <alignment horizontal="center"/>
    </xf>
    <xf numFmtId="0" fontId="15" fillId="13" borderId="21" xfId="0" applyFont="1" applyFill="1" applyBorder="1" applyAlignment="1">
      <alignment horizontal="center"/>
    </xf>
    <xf numFmtId="0" fontId="14" fillId="0" borderId="0" xfId="0" applyFont="1" applyBorder="1" applyAlignment="1">
      <alignment wrapText="1"/>
    </xf>
    <xf numFmtId="0" fontId="14" fillId="0" borderId="0" xfId="0" applyFont="1" applyBorder="1" applyAlignment="1"/>
    <xf numFmtId="0" fontId="15" fillId="19" borderId="1" xfId="0" applyFont="1" applyFill="1" applyBorder="1" applyAlignment="1">
      <alignment horizontal="center"/>
    </xf>
    <xf numFmtId="0" fontId="15" fillId="12" borderId="22" xfId="0" applyFont="1" applyFill="1" applyBorder="1" applyAlignment="1">
      <alignment horizontal="center" vertical="center" wrapText="1"/>
    </xf>
    <xf numFmtId="0" fontId="15" fillId="11" borderId="21" xfId="0" applyFont="1" applyFill="1" applyBorder="1" applyAlignment="1">
      <alignment horizontal="center" vertical="center" wrapText="1"/>
    </xf>
    <xf numFmtId="0" fontId="15" fillId="20" borderId="1" xfId="0" applyFont="1" applyFill="1" applyBorder="1" applyAlignment="1">
      <alignment horizontal="center"/>
    </xf>
    <xf numFmtId="0" fontId="15" fillId="20" borderId="21" xfId="0" applyFont="1" applyFill="1" applyBorder="1" applyAlignment="1">
      <alignment horizontal="center"/>
    </xf>
    <xf numFmtId="0" fontId="17" fillId="12" borderId="21" xfId="0" applyFont="1" applyFill="1" applyBorder="1" applyAlignment="1">
      <alignment horizontal="center" vertical="center" textRotation="180" wrapText="1"/>
    </xf>
    <xf numFmtId="0" fontId="15" fillId="11" borderId="21" xfId="0" applyFont="1" applyFill="1" applyBorder="1" applyAlignment="1">
      <alignment horizontal="center" vertical="center" textRotation="180" wrapText="1"/>
    </xf>
    <xf numFmtId="0" fontId="17" fillId="20" borderId="21" xfId="0" applyFont="1" applyFill="1" applyBorder="1" applyAlignment="1">
      <alignment horizontal="center" vertical="center" textRotation="180" wrapText="1"/>
    </xf>
    <xf numFmtId="0" fontId="17" fillId="13" borderId="21" xfId="0" applyFont="1" applyFill="1" applyBorder="1" applyAlignment="1">
      <alignment horizontal="center" vertical="center" textRotation="180" wrapText="1"/>
    </xf>
    <xf numFmtId="0" fontId="17" fillId="11" borderId="21" xfId="0" applyFont="1" applyFill="1" applyBorder="1" applyAlignment="1">
      <alignment horizontal="center" vertical="center" textRotation="180" wrapText="1"/>
    </xf>
    <xf numFmtId="0" fontId="18" fillId="0" borderId="21" xfId="0" applyFont="1" applyBorder="1"/>
    <xf numFmtId="0" fontId="18" fillId="12" borderId="21" xfId="0" applyFont="1" applyFill="1" applyBorder="1"/>
    <xf numFmtId="0" fontId="13" fillId="4" borderId="4" xfId="0" applyFont="1" applyFill="1" applyBorder="1"/>
    <xf numFmtId="0" fontId="16" fillId="11" borderId="4" xfId="0" applyFont="1" applyFill="1" applyBorder="1" applyAlignment="1">
      <alignment horizontal="center"/>
    </xf>
    <xf numFmtId="0" fontId="15" fillId="11" borderId="4" xfId="0" applyFont="1" applyFill="1" applyBorder="1" applyAlignment="1">
      <alignment horizontal="center"/>
    </xf>
    <xf numFmtId="0" fontId="15" fillId="12" borderId="4" xfId="0" applyFont="1" applyFill="1" applyBorder="1" applyAlignment="1">
      <alignment horizontal="center"/>
    </xf>
    <xf numFmtId="0" fontId="0" fillId="0" borderId="4" xfId="0" applyBorder="1"/>
    <xf numFmtId="0" fontId="15" fillId="19" borderId="4" xfId="0" applyFont="1" applyFill="1" applyBorder="1" applyAlignment="1">
      <alignment horizontal="center"/>
    </xf>
    <xf numFmtId="0" fontId="15" fillId="20" borderId="4" xfId="0" applyFont="1" applyFill="1" applyBorder="1" applyAlignment="1">
      <alignment horizontal="center"/>
    </xf>
    <xf numFmtId="0" fontId="15" fillId="13" borderId="4" xfId="0" applyFont="1" applyFill="1" applyBorder="1" applyAlignment="1">
      <alignment horizontal="center"/>
    </xf>
    <xf numFmtId="0" fontId="16" fillId="14" borderId="4" xfId="0" applyFont="1" applyFill="1" applyBorder="1" applyAlignment="1">
      <alignment horizontal="center"/>
    </xf>
    <xf numFmtId="0" fontId="15" fillId="15" borderId="4" xfId="0" applyFont="1" applyFill="1" applyBorder="1" applyAlignment="1">
      <alignment horizontal="center"/>
    </xf>
    <xf numFmtId="0" fontId="2" fillId="4" borderId="2" xfId="0" applyFont="1" applyFill="1" applyBorder="1"/>
    <xf numFmtId="0" fontId="15" fillId="11" borderId="3" xfId="0" applyFont="1" applyFill="1" applyBorder="1" applyAlignment="1">
      <alignment horizontal="center"/>
    </xf>
    <xf numFmtId="0" fontId="15" fillId="12" borderId="3" xfId="0" applyFont="1" applyFill="1" applyBorder="1" applyAlignment="1">
      <alignment horizontal="center"/>
    </xf>
    <xf numFmtId="0" fontId="0" fillId="0" borderId="3" xfId="0" applyBorder="1"/>
    <xf numFmtId="0" fontId="15" fillId="19" borderId="3" xfId="0" applyFont="1" applyFill="1" applyBorder="1" applyAlignment="1">
      <alignment horizontal="center"/>
    </xf>
    <xf numFmtId="0" fontId="15" fillId="20" borderId="3" xfId="0" applyFont="1" applyFill="1" applyBorder="1" applyAlignment="1">
      <alignment horizontal="center"/>
    </xf>
    <xf numFmtId="0" fontId="15" fillId="13" borderId="3" xfId="0" applyFont="1" applyFill="1" applyBorder="1" applyAlignment="1">
      <alignment horizontal="center"/>
    </xf>
    <xf numFmtId="0" fontId="16" fillId="14" borderId="3" xfId="0" applyFont="1" applyFill="1" applyBorder="1" applyAlignment="1">
      <alignment horizontal="center"/>
    </xf>
    <xf numFmtId="0" fontId="15" fillId="15" borderId="3" xfId="0" applyFont="1" applyFill="1" applyBorder="1" applyAlignment="1">
      <alignment horizontal="center"/>
    </xf>
    <xf numFmtId="0" fontId="15" fillId="11" borderId="35" xfId="0" applyFont="1" applyFill="1" applyBorder="1" applyAlignment="1">
      <alignment horizontal="center"/>
    </xf>
    <xf numFmtId="0" fontId="2" fillId="4" borderId="8" xfId="0" applyFont="1" applyFill="1" applyBorder="1"/>
    <xf numFmtId="0" fontId="15" fillId="11" borderId="27" xfId="0" applyFont="1" applyFill="1" applyBorder="1" applyAlignment="1">
      <alignment horizontal="center"/>
    </xf>
    <xf numFmtId="0" fontId="2" fillId="4" borderId="5" xfId="0" applyFont="1" applyFill="1" applyBorder="1"/>
    <xf numFmtId="0" fontId="16" fillId="11" borderId="6" xfId="0" applyFont="1" applyFill="1" applyBorder="1" applyAlignment="1">
      <alignment horizontal="center"/>
    </xf>
    <xf numFmtId="0" fontId="15" fillId="11" borderId="6" xfId="0" applyFont="1" applyFill="1" applyBorder="1" applyAlignment="1">
      <alignment horizontal="center"/>
    </xf>
    <xf numFmtId="0" fontId="15" fillId="12" borderId="6" xfId="0" applyFont="1" applyFill="1" applyBorder="1" applyAlignment="1">
      <alignment horizontal="center"/>
    </xf>
    <xf numFmtId="0" fontId="0" fillId="0" borderId="6" xfId="0" applyBorder="1"/>
    <xf numFmtId="0" fontId="15" fillId="19" borderId="6" xfId="0" applyFont="1" applyFill="1" applyBorder="1" applyAlignment="1">
      <alignment horizontal="center"/>
    </xf>
    <xf numFmtId="0" fontId="15" fillId="20" borderId="6" xfId="0" applyFont="1" applyFill="1" applyBorder="1" applyAlignment="1">
      <alignment horizontal="center"/>
    </xf>
    <xf numFmtId="0" fontId="15" fillId="13" borderId="6" xfId="0" applyFont="1" applyFill="1" applyBorder="1" applyAlignment="1">
      <alignment horizontal="center"/>
    </xf>
    <xf numFmtId="0" fontId="16" fillId="14" borderId="6" xfId="0" applyFont="1" applyFill="1" applyBorder="1" applyAlignment="1">
      <alignment horizontal="center"/>
    </xf>
    <xf numFmtId="0" fontId="15" fillId="15" borderId="6" xfId="0" applyFont="1" applyFill="1" applyBorder="1" applyAlignment="1">
      <alignment horizontal="center"/>
    </xf>
    <xf numFmtId="0" fontId="15" fillId="11" borderId="36" xfId="0" applyFont="1" applyFill="1" applyBorder="1" applyAlignment="1">
      <alignment horizontal="center"/>
    </xf>
    <xf numFmtId="0" fontId="15" fillId="11" borderId="1" xfId="0" applyFont="1" applyFill="1" applyBorder="1" applyAlignment="1">
      <alignment horizontal="center" vertical="center" textRotation="180" wrapText="1"/>
    </xf>
    <xf numFmtId="0" fontId="15" fillId="12" borderId="22" xfId="0" applyFont="1" applyFill="1" applyBorder="1" applyAlignment="1">
      <alignment horizontal="center" vertical="center" wrapText="1"/>
    </xf>
    <xf numFmtId="0" fontId="15" fillId="11" borderId="2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horizontal="center"/>
    </xf>
    <xf numFmtId="0" fontId="8" fillId="18" borderId="1" xfId="0" applyFont="1" applyFill="1" applyBorder="1" applyAlignment="1">
      <alignment horizontal="center" vertical="center"/>
    </xf>
    <xf numFmtId="0" fontId="17" fillId="21" borderId="21" xfId="0" applyFont="1" applyFill="1" applyBorder="1" applyAlignment="1">
      <alignment horizontal="center" vertical="center" textRotation="180" wrapText="1"/>
    </xf>
    <xf numFmtId="0" fontId="15" fillId="21" borderId="1" xfId="0" applyFont="1" applyFill="1" applyBorder="1" applyAlignment="1">
      <alignment horizontal="center"/>
    </xf>
    <xf numFmtId="0" fontId="15" fillId="11" borderId="2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textRotation="180" wrapText="1"/>
    </xf>
    <xf numFmtId="0" fontId="15" fillId="12" borderId="22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15" fillId="21" borderId="4" xfId="0" applyFont="1" applyFill="1" applyBorder="1" applyAlignment="1">
      <alignment horizontal="center"/>
    </xf>
    <xf numFmtId="0" fontId="15" fillId="1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/>
    </xf>
    <xf numFmtId="0" fontId="2" fillId="0" borderId="3" xfId="0" applyFont="1" applyBorder="1"/>
    <xf numFmtId="0" fontId="15" fillId="21" borderId="3" xfId="0" applyFont="1" applyFill="1" applyBorder="1" applyAlignment="1">
      <alignment horizontal="center"/>
    </xf>
    <xf numFmtId="0" fontId="15" fillId="14" borderId="3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/>
    </xf>
    <xf numFmtId="0" fontId="2" fillId="0" borderId="6" xfId="0" applyFont="1" applyBorder="1"/>
    <xf numFmtId="0" fontId="15" fillId="21" borderId="6" xfId="0" applyFont="1" applyFill="1" applyBorder="1" applyAlignment="1">
      <alignment horizontal="center"/>
    </xf>
    <xf numFmtId="0" fontId="15" fillId="14" borderId="6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6" fillId="16" borderId="0" xfId="0" applyFont="1" applyFill="1" applyBorder="1"/>
    <xf numFmtId="0" fontId="16" fillId="17" borderId="0" xfId="0" applyFont="1" applyFill="1" applyBorder="1"/>
    <xf numFmtId="0" fontId="11" fillId="13" borderId="1" xfId="0" applyFont="1" applyFill="1" applyBorder="1" applyAlignment="1">
      <alignment horizontal="center" vertical="center" textRotation="180" wrapText="1"/>
    </xf>
    <xf numFmtId="0" fontId="15" fillId="13" borderId="1" xfId="0" applyFont="1" applyFill="1" applyBorder="1" applyAlignment="1">
      <alignment vertical="center" textRotation="180" wrapText="1"/>
    </xf>
    <xf numFmtId="0" fontId="2" fillId="4" borderId="4" xfId="0" applyFont="1" applyFill="1" applyBorder="1" applyAlignment="1">
      <alignment horizontal="center" vertical="center"/>
    </xf>
    <xf numFmtId="0" fontId="8" fillId="18" borderId="2" xfId="0" applyFont="1" applyFill="1" applyBorder="1"/>
    <xf numFmtId="0" fontId="8" fillId="18" borderId="3" xfId="0" applyFont="1" applyFill="1" applyBorder="1" applyAlignment="1">
      <alignment horizontal="center"/>
    </xf>
    <xf numFmtId="0" fontId="2" fillId="0" borderId="8" xfId="0" applyFont="1" applyBorder="1"/>
    <xf numFmtId="0" fontId="2" fillId="0" borderId="6" xfId="0" applyFont="1" applyBorder="1" applyAlignment="1">
      <alignment horizontal="center"/>
    </xf>
    <xf numFmtId="0" fontId="15" fillId="11" borderId="1" xfId="0" applyFont="1" applyFill="1" applyBorder="1" applyAlignment="1">
      <alignment horizontal="center" vertical="center" textRotation="180" wrapText="1"/>
    </xf>
    <xf numFmtId="0" fontId="15" fillId="12" borderId="22" xfId="0" applyFont="1" applyFill="1" applyBorder="1" applyAlignment="1">
      <alignment horizontal="center" vertical="center" wrapText="1"/>
    </xf>
    <xf numFmtId="0" fontId="15" fillId="11" borderId="21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7" fillId="19" borderId="21" xfId="0" applyFont="1" applyFill="1" applyBorder="1" applyAlignment="1">
      <alignment horizontal="center" vertical="center" textRotation="180" wrapText="1"/>
    </xf>
    <xf numFmtId="0" fontId="15" fillId="11" borderId="21" xfId="0" applyFont="1" applyFill="1" applyBorder="1" applyAlignment="1">
      <alignment horizontal="center" vertical="center" wrapText="1"/>
    </xf>
    <xf numFmtId="0" fontId="15" fillId="12" borderId="5" xfId="0" applyFont="1" applyFill="1" applyBorder="1"/>
    <xf numFmtId="0" fontId="15" fillId="12" borderId="6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 textRotation="180" wrapText="1"/>
    </xf>
    <xf numFmtId="0" fontId="19" fillId="12" borderId="1" xfId="0" applyFont="1" applyFill="1" applyBorder="1" applyAlignment="1">
      <alignment horizontal="center" vertical="center" textRotation="180" wrapText="1"/>
    </xf>
    <xf numFmtId="0" fontId="11" fillId="12" borderId="1" xfId="0" applyFont="1" applyFill="1" applyBorder="1" applyAlignment="1">
      <alignment vertical="center" textRotation="180" wrapText="1"/>
    </xf>
    <xf numFmtId="0" fontId="11" fillId="12" borderId="37" xfId="0" applyFont="1" applyFill="1" applyBorder="1" applyAlignment="1">
      <alignment vertical="center" textRotation="180" wrapText="1"/>
    </xf>
    <xf numFmtId="0" fontId="19" fillId="11" borderId="1" xfId="0" applyFont="1" applyFill="1" applyBorder="1" applyAlignment="1">
      <alignment horizontal="center" vertical="center" textRotation="180" wrapText="1"/>
    </xf>
    <xf numFmtId="0" fontId="11" fillId="11" borderId="1" xfId="0" applyFont="1" applyFill="1" applyBorder="1" applyAlignment="1">
      <alignment vertical="center" textRotation="180" wrapText="1"/>
    </xf>
    <xf numFmtId="0" fontId="15" fillId="19" borderId="21" xfId="0" applyFont="1" applyFill="1" applyBorder="1" applyAlignment="1">
      <alignment horizontal="center" vertical="center" wrapText="1"/>
    </xf>
    <xf numFmtId="0" fontId="15" fillId="19" borderId="21" xfId="0" applyFont="1" applyFill="1" applyBorder="1" applyAlignment="1">
      <alignment horizontal="center" vertical="center" textRotation="180" wrapText="1"/>
    </xf>
    <xf numFmtId="0" fontId="15" fillId="21" borderId="21" xfId="0" applyFont="1" applyFill="1" applyBorder="1" applyAlignment="1">
      <alignment horizontal="center" vertical="center" wrapText="1"/>
    </xf>
    <xf numFmtId="0" fontId="15" fillId="21" borderId="21" xfId="0" applyFont="1" applyFill="1" applyBorder="1" applyAlignment="1">
      <alignment horizontal="center" vertical="center" textRotation="180" wrapText="1"/>
    </xf>
    <xf numFmtId="0" fontId="15" fillId="14" borderId="21" xfId="0" applyFont="1" applyFill="1" applyBorder="1" applyAlignment="1">
      <alignment horizontal="center" vertical="center" wrapText="1"/>
    </xf>
    <xf numFmtId="0" fontId="6" fillId="22" borderId="21" xfId="0" applyFont="1" applyFill="1" applyBorder="1"/>
    <xf numFmtId="0" fontId="5" fillId="0" borderId="0" xfId="0" applyFont="1"/>
    <xf numFmtId="0" fontId="15" fillId="21" borderId="35" xfId="0" applyFont="1" applyFill="1" applyBorder="1" applyAlignment="1">
      <alignment horizontal="center"/>
    </xf>
    <xf numFmtId="0" fontId="15" fillId="21" borderId="27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15" fillId="21" borderId="36" xfId="0" applyFont="1" applyFill="1" applyBorder="1" applyAlignment="1">
      <alignment horizontal="center"/>
    </xf>
    <xf numFmtId="0" fontId="2" fillId="0" borderId="5" xfId="0" applyFont="1" applyBorder="1"/>
    <xf numFmtId="0" fontId="15" fillId="12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5" fillId="11" borderId="21" xfId="0" applyFont="1" applyFill="1" applyBorder="1" applyAlignment="1">
      <alignment horizontal="center" vertical="center" wrapText="1"/>
    </xf>
    <xf numFmtId="0" fontId="15" fillId="19" borderId="1" xfId="0" applyFont="1" applyFill="1" applyBorder="1" applyAlignment="1">
      <alignment horizontal="center" vertical="center" wrapText="1"/>
    </xf>
    <xf numFmtId="0" fontId="15" fillId="19" borderId="1" xfId="0" applyFont="1" applyFill="1" applyBorder="1" applyAlignment="1">
      <alignment horizontal="center" vertical="center" textRotation="180" wrapText="1"/>
    </xf>
    <xf numFmtId="0" fontId="15" fillId="21" borderId="1" xfId="0" applyFont="1" applyFill="1" applyBorder="1" applyAlignment="1">
      <alignment horizontal="center" vertical="center" wrapText="1"/>
    </xf>
    <xf numFmtId="0" fontId="15" fillId="21" borderId="1" xfId="0" applyFont="1" applyFill="1" applyBorder="1" applyAlignment="1">
      <alignment horizontal="center" vertical="center" textRotation="180" wrapText="1"/>
    </xf>
    <xf numFmtId="0" fontId="15" fillId="14" borderId="1" xfId="0" applyFont="1" applyFill="1" applyBorder="1" applyAlignment="1">
      <alignment horizontal="center" vertical="center" wrapText="1"/>
    </xf>
    <xf numFmtId="0" fontId="6" fillId="22" borderId="1" xfId="0" applyFont="1" applyFill="1" applyBorder="1"/>
    <xf numFmtId="0" fontId="2" fillId="6" borderId="1" xfId="0" applyFont="1" applyFill="1" applyBorder="1" applyAlignment="1">
      <alignment horizontal="center" vertical="center" textRotation="180" wrapText="1"/>
    </xf>
    <xf numFmtId="0" fontId="2" fillId="8" borderId="1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textRotation="180" wrapText="1"/>
    </xf>
    <xf numFmtId="0" fontId="2" fillId="6" borderId="4" xfId="0" applyFont="1" applyFill="1" applyBorder="1" applyAlignment="1">
      <alignment horizontal="center" vertical="center" textRotation="180" wrapText="1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2" fillId="5" borderId="1" xfId="0" applyFont="1" applyFill="1" applyBorder="1" applyAlignment="1">
      <alignment horizontal="center" vertical="center" textRotation="180" wrapText="1"/>
    </xf>
    <xf numFmtId="0" fontId="2" fillId="2" borderId="1" xfId="0" applyFont="1" applyFill="1" applyBorder="1" applyAlignment="1">
      <alignment horizontal="center" vertical="center" textRotation="180" wrapText="1"/>
    </xf>
    <xf numFmtId="0" fontId="2" fillId="7" borderId="1" xfId="0" applyFont="1" applyFill="1" applyBorder="1" applyAlignment="1">
      <alignment horizontal="center" vertical="center" textRotation="180" wrapText="1"/>
    </xf>
    <xf numFmtId="0" fontId="2" fillId="6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textRotation="180" wrapText="1"/>
    </xf>
    <xf numFmtId="0" fontId="2" fillId="6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8" fillId="8" borderId="30" xfId="0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8" borderId="28" xfId="0" applyFont="1" applyFill="1" applyBorder="1" applyAlignment="1">
      <alignment horizontal="center" vertical="center" textRotation="180" wrapText="1"/>
    </xf>
    <xf numFmtId="0" fontId="2" fillId="8" borderId="32" xfId="0" applyFont="1" applyFill="1" applyBorder="1" applyAlignment="1">
      <alignment horizontal="center" vertical="center" textRotation="180" wrapText="1"/>
    </xf>
    <xf numFmtId="0" fontId="2" fillId="8" borderId="31" xfId="0" applyFont="1" applyFill="1" applyBorder="1" applyAlignment="1">
      <alignment horizontal="center" vertical="center" textRotation="180" wrapText="1"/>
    </xf>
    <xf numFmtId="0" fontId="2" fillId="8" borderId="20" xfId="0" applyFont="1" applyFill="1" applyBorder="1" applyAlignment="1">
      <alignment horizontal="center" vertical="center" textRotation="180" wrapText="1"/>
    </xf>
    <xf numFmtId="0" fontId="11" fillId="8" borderId="28" xfId="0" applyFont="1" applyFill="1" applyBorder="1" applyAlignment="1">
      <alignment horizontal="center" vertical="center" textRotation="180" wrapText="1"/>
    </xf>
    <xf numFmtId="0" fontId="11" fillId="8" borderId="32" xfId="0" applyFont="1" applyFill="1" applyBorder="1" applyAlignment="1">
      <alignment horizontal="center" vertical="center" textRotation="180" wrapText="1"/>
    </xf>
    <xf numFmtId="0" fontId="2" fillId="8" borderId="21" xfId="0" applyFont="1" applyFill="1" applyBorder="1" applyAlignment="1">
      <alignment horizontal="center" vertical="center" textRotation="180" wrapText="1"/>
    </xf>
    <xf numFmtId="0" fontId="2" fillId="8" borderId="4" xfId="0" applyFont="1" applyFill="1" applyBorder="1" applyAlignment="1">
      <alignment horizontal="center" vertical="center" textRotation="180" wrapText="1"/>
    </xf>
    <xf numFmtId="0" fontId="2" fillId="5" borderId="21" xfId="0" applyFont="1" applyFill="1" applyBorder="1" applyAlignment="1">
      <alignment horizontal="center" vertical="center" textRotation="180" wrapText="1"/>
    </xf>
    <xf numFmtId="0" fontId="2" fillId="5" borderId="4" xfId="0" applyFont="1" applyFill="1" applyBorder="1" applyAlignment="1">
      <alignment horizontal="center" vertical="center" textRotation="180" wrapText="1"/>
    </xf>
    <xf numFmtId="0" fontId="2" fillId="2" borderId="21" xfId="0" applyFont="1" applyFill="1" applyBorder="1" applyAlignment="1">
      <alignment horizontal="center" vertical="center" textRotation="180" wrapText="1"/>
    </xf>
    <xf numFmtId="0" fontId="2" fillId="2" borderId="4" xfId="0" applyFont="1" applyFill="1" applyBorder="1" applyAlignment="1">
      <alignment horizontal="center" vertical="center" textRotation="180" wrapText="1"/>
    </xf>
    <xf numFmtId="0" fontId="2" fillId="7" borderId="21" xfId="0" applyFont="1" applyFill="1" applyBorder="1" applyAlignment="1">
      <alignment horizontal="center" vertical="center" textRotation="180" wrapText="1"/>
    </xf>
    <xf numFmtId="0" fontId="2" fillId="7" borderId="4" xfId="0" applyFont="1" applyFill="1" applyBorder="1" applyAlignment="1">
      <alignment horizontal="center" vertical="center" textRotation="180" wrapText="1"/>
    </xf>
    <xf numFmtId="0" fontId="8" fillId="8" borderId="21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textRotation="180" wrapText="1"/>
    </xf>
    <xf numFmtId="0" fontId="14" fillId="0" borderId="0" xfId="0" applyFont="1" applyBorder="1" applyAlignment="1">
      <alignment horizontal="center" wrapText="1"/>
    </xf>
    <xf numFmtId="0" fontId="14" fillId="0" borderId="34" xfId="0" applyFont="1" applyBorder="1" applyAlignment="1">
      <alignment horizontal="center"/>
    </xf>
    <xf numFmtId="0" fontId="15" fillId="10" borderId="1" xfId="0" applyFont="1" applyFill="1" applyBorder="1" applyAlignment="1">
      <alignment horizontal="center" vertical="center" wrapText="1"/>
    </xf>
    <xf numFmtId="0" fontId="15" fillId="11" borderId="9" xfId="0" applyFont="1" applyFill="1" applyBorder="1" applyAlignment="1">
      <alignment horizontal="center" vertical="center" wrapText="1"/>
    </xf>
    <xf numFmtId="0" fontId="15" fillId="11" borderId="16" xfId="0" applyFont="1" applyFill="1" applyBorder="1" applyAlignment="1">
      <alignment horizontal="center" vertical="center" wrapText="1"/>
    </xf>
    <xf numFmtId="0" fontId="15" fillId="11" borderId="21" xfId="0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5" fillId="15" borderId="1" xfId="0" applyFont="1" applyFill="1" applyBorder="1" applyAlignment="1">
      <alignment horizontal="center" vertical="center" textRotation="180" wrapText="1"/>
    </xf>
    <xf numFmtId="0" fontId="15" fillId="11" borderId="1" xfId="0" applyFont="1" applyFill="1" applyBorder="1" applyAlignment="1">
      <alignment horizontal="center" vertical="center" textRotation="180" wrapText="1"/>
    </xf>
    <xf numFmtId="0" fontId="11" fillId="12" borderId="1" xfId="0" applyFont="1" applyFill="1" applyBorder="1" applyAlignment="1">
      <alignment horizontal="center" vertical="center" textRotation="180" wrapText="1"/>
    </xf>
    <xf numFmtId="0" fontId="15" fillId="13" borderId="1" xfId="0" applyFont="1" applyFill="1" applyBorder="1" applyAlignment="1">
      <alignment horizontal="center" vertical="center" textRotation="180" wrapText="1"/>
    </xf>
    <xf numFmtId="0" fontId="15" fillId="12" borderId="22" xfId="0" applyFont="1" applyFill="1" applyBorder="1" applyAlignment="1">
      <alignment horizontal="center" vertical="center" wrapText="1"/>
    </xf>
    <xf numFmtId="0" fontId="15" fillId="12" borderId="23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center" textRotation="180" wrapText="1"/>
    </xf>
    <xf numFmtId="0" fontId="11" fillId="20" borderId="1" xfId="0" applyFont="1" applyFill="1" applyBorder="1" applyAlignment="1">
      <alignment horizontal="center" vertical="center" textRotation="180" wrapText="1"/>
    </xf>
    <xf numFmtId="0" fontId="11" fillId="21" borderId="1" xfId="0" applyFont="1" applyFill="1" applyBorder="1" applyAlignment="1">
      <alignment horizontal="center" vertical="center" textRotation="180" wrapText="1"/>
    </xf>
    <xf numFmtId="0" fontId="15" fillId="13" borderId="9" xfId="0" applyFont="1" applyFill="1" applyBorder="1" applyAlignment="1">
      <alignment horizontal="center" vertical="center" wrapText="1"/>
    </xf>
    <xf numFmtId="0" fontId="15" fillId="13" borderId="30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15" fillId="12" borderId="9" xfId="0" applyFont="1" applyFill="1" applyBorder="1" applyAlignment="1">
      <alignment horizontal="center" vertical="center" wrapText="1"/>
    </xf>
    <xf numFmtId="0" fontId="15" fillId="12" borderId="16" xfId="0" applyFont="1" applyFill="1" applyBorder="1" applyAlignment="1">
      <alignment horizontal="center" vertical="center" wrapText="1"/>
    </xf>
    <xf numFmtId="0" fontId="11" fillId="12" borderId="21" xfId="0" applyFont="1" applyFill="1" applyBorder="1" applyAlignment="1">
      <alignment horizontal="center" vertical="center" textRotation="180" wrapText="1"/>
    </xf>
    <xf numFmtId="0" fontId="11" fillId="12" borderId="4" xfId="0" applyFont="1" applyFill="1" applyBorder="1" applyAlignment="1">
      <alignment horizontal="center" vertical="center" textRotation="180" wrapText="1"/>
    </xf>
    <xf numFmtId="0" fontId="15" fillId="22" borderId="1" xfId="0" applyFont="1" applyFill="1" applyBorder="1" applyAlignment="1">
      <alignment horizontal="center" vertical="center" textRotation="180" wrapText="1"/>
    </xf>
    <xf numFmtId="0" fontId="11" fillId="11" borderId="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textRotation="180"/>
    </xf>
    <xf numFmtId="0" fontId="5" fillId="0" borderId="4" xfId="0" applyFont="1" applyBorder="1" applyAlignment="1">
      <alignment horizontal="center" vertical="center" textRotation="180"/>
    </xf>
    <xf numFmtId="0" fontId="11" fillId="11" borderId="9" xfId="0" applyFont="1" applyFill="1" applyBorder="1" applyAlignment="1">
      <alignment horizontal="center" vertical="center" wrapText="1"/>
    </xf>
    <xf numFmtId="0" fontId="11" fillId="11" borderId="16" xfId="0" applyFont="1" applyFill="1" applyBorder="1" applyAlignment="1">
      <alignment horizontal="center" vertical="center" wrapText="1"/>
    </xf>
    <xf numFmtId="0" fontId="11" fillId="11" borderId="21" xfId="0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horizontal="center" vertical="center" wrapText="1"/>
    </xf>
    <xf numFmtId="0" fontId="15" fillId="13" borderId="16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wrapText="1"/>
    </xf>
    <xf numFmtId="0" fontId="11" fillId="21" borderId="21" xfId="0" applyFont="1" applyFill="1" applyBorder="1" applyAlignment="1">
      <alignment horizontal="center" vertical="center" textRotation="180" wrapText="1"/>
    </xf>
    <xf numFmtId="0" fontId="11" fillId="21" borderId="4" xfId="0" applyFont="1" applyFill="1" applyBorder="1" applyAlignment="1">
      <alignment horizontal="center" vertical="center" textRotation="180" wrapText="1"/>
    </xf>
    <xf numFmtId="0" fontId="11" fillId="12" borderId="9" xfId="0" applyFont="1" applyFill="1" applyBorder="1" applyAlignment="1">
      <alignment horizontal="center" vertical="center" wrapText="1"/>
    </xf>
    <xf numFmtId="0" fontId="11" fillId="12" borderId="16" xfId="0" applyFont="1" applyFill="1" applyBorder="1" applyAlignment="1">
      <alignment horizontal="center" vertical="center" wrapText="1"/>
    </xf>
    <xf numFmtId="0" fontId="15" fillId="11" borderId="9" xfId="0" applyFont="1" applyFill="1" applyBorder="1" applyAlignment="1">
      <alignment horizontal="center"/>
    </xf>
    <xf numFmtId="0" fontId="15" fillId="12" borderId="16" xfId="0" applyFont="1" applyFill="1" applyBorder="1" applyAlignment="1">
      <alignment horizontal="center"/>
    </xf>
    <xf numFmtId="0" fontId="15" fillId="11" borderId="17" xfId="0" applyFont="1" applyFill="1" applyBorder="1" applyAlignment="1">
      <alignment horizontal="center" vertical="center" wrapText="1"/>
    </xf>
    <xf numFmtId="0" fontId="15" fillId="11" borderId="18" xfId="0" applyFont="1" applyFill="1" applyBorder="1" applyAlignment="1">
      <alignment horizontal="center" vertical="center" wrapText="1"/>
    </xf>
    <xf numFmtId="0" fontId="15" fillId="11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99FF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activeCell="B2" sqref="B2:E3"/>
    </sheetView>
  </sheetViews>
  <sheetFormatPr defaultRowHeight="15" x14ac:dyDescent="0.25"/>
  <sheetData>
    <row r="1" spans="1:17" x14ac:dyDescent="0.25">
      <c r="A1" s="16"/>
      <c r="B1" s="17"/>
      <c r="C1" s="17"/>
      <c r="D1" s="17"/>
      <c r="E1" s="17"/>
      <c r="F1" s="18"/>
      <c r="G1" s="18"/>
      <c r="H1" s="37"/>
      <c r="I1" s="37"/>
      <c r="J1" s="18"/>
      <c r="K1" s="18"/>
      <c r="L1" s="37"/>
      <c r="M1" s="37"/>
      <c r="N1" s="18"/>
      <c r="O1" s="19"/>
      <c r="P1" s="20"/>
      <c r="Q1" s="21"/>
    </row>
    <row r="2" spans="1:17" x14ac:dyDescent="0.25">
      <c r="A2" s="22">
        <v>1</v>
      </c>
      <c r="B2" s="23" t="s">
        <v>10</v>
      </c>
      <c r="C2" s="24">
        <v>1986</v>
      </c>
      <c r="D2" s="24" t="s">
        <v>8</v>
      </c>
      <c r="E2" s="23" t="s">
        <v>9</v>
      </c>
      <c r="F2" s="25">
        <v>20</v>
      </c>
      <c r="G2" s="25">
        <v>20</v>
      </c>
      <c r="H2" s="38">
        <v>20</v>
      </c>
      <c r="I2" s="38">
        <v>20</v>
      </c>
      <c r="J2" s="24">
        <v>16</v>
      </c>
      <c r="K2" s="24"/>
      <c r="L2" s="38">
        <v>20</v>
      </c>
      <c r="M2" s="38">
        <v>20</v>
      </c>
      <c r="N2" s="25">
        <v>20</v>
      </c>
      <c r="O2" s="26">
        <f t="shared" ref="O2:O21" si="0">G2+F2+N2+M2+K2+J2+I2+H2+L2</f>
        <v>156</v>
      </c>
      <c r="P2" s="27">
        <v>140</v>
      </c>
      <c r="Q2" s="28">
        <v>1</v>
      </c>
    </row>
    <row r="3" spans="1:17" x14ac:dyDescent="0.25">
      <c r="A3" s="22">
        <v>2</v>
      </c>
      <c r="B3" s="23" t="s">
        <v>15</v>
      </c>
      <c r="C3" s="24">
        <v>1994</v>
      </c>
      <c r="D3" s="24">
        <v>1</v>
      </c>
      <c r="E3" s="23" t="s">
        <v>6</v>
      </c>
      <c r="F3" s="25">
        <v>10</v>
      </c>
      <c r="G3" s="25">
        <v>10</v>
      </c>
      <c r="H3" s="38">
        <v>13</v>
      </c>
      <c r="I3" s="38">
        <v>16</v>
      </c>
      <c r="J3" s="25">
        <v>10</v>
      </c>
      <c r="K3" s="25"/>
      <c r="L3" s="38">
        <v>16</v>
      </c>
      <c r="M3" s="38"/>
      <c r="N3" s="24"/>
      <c r="O3" s="26">
        <f t="shared" si="0"/>
        <v>75</v>
      </c>
      <c r="P3" s="27">
        <v>75</v>
      </c>
      <c r="Q3" s="28">
        <v>2</v>
      </c>
    </row>
    <row r="4" spans="1:17" ht="15.75" thickBot="1" x14ac:dyDescent="0.3">
      <c r="A4" s="29">
        <v>3</v>
      </c>
      <c r="B4" s="30" t="s">
        <v>12</v>
      </c>
      <c r="C4" s="31">
        <v>1995</v>
      </c>
      <c r="D4" s="31">
        <v>1</v>
      </c>
      <c r="E4" s="30" t="s">
        <v>13</v>
      </c>
      <c r="F4" s="31">
        <v>4</v>
      </c>
      <c r="G4" s="32">
        <v>5</v>
      </c>
      <c r="H4" s="39">
        <v>5</v>
      </c>
      <c r="I4" s="39">
        <v>7</v>
      </c>
      <c r="J4" s="32">
        <v>5</v>
      </c>
      <c r="K4" s="32"/>
      <c r="L4" s="39"/>
      <c r="M4" s="39">
        <v>13</v>
      </c>
      <c r="N4" s="32">
        <v>16</v>
      </c>
      <c r="O4" s="33">
        <f t="shared" si="0"/>
        <v>55</v>
      </c>
      <c r="P4" s="34">
        <v>51</v>
      </c>
      <c r="Q4" s="35">
        <v>3</v>
      </c>
    </row>
    <row r="5" spans="1:17" x14ac:dyDescent="0.25">
      <c r="A5" s="8">
        <v>4</v>
      </c>
      <c r="B5" s="11" t="s">
        <v>22</v>
      </c>
      <c r="C5" s="7">
        <v>1994</v>
      </c>
      <c r="D5" s="7">
        <v>1</v>
      </c>
      <c r="E5" s="11" t="s">
        <v>6</v>
      </c>
      <c r="F5" s="7"/>
      <c r="G5" s="9">
        <v>4</v>
      </c>
      <c r="H5" s="40">
        <v>7</v>
      </c>
      <c r="I5" s="40">
        <v>13</v>
      </c>
      <c r="J5" s="9">
        <v>7</v>
      </c>
      <c r="K5" s="9"/>
      <c r="L5" s="40">
        <v>5</v>
      </c>
      <c r="M5" s="40"/>
      <c r="N5" s="9">
        <v>13</v>
      </c>
      <c r="O5" s="12">
        <f t="shared" si="0"/>
        <v>49</v>
      </c>
      <c r="P5" s="36">
        <v>49</v>
      </c>
      <c r="Q5" s="14">
        <v>4</v>
      </c>
    </row>
    <row r="6" spans="1:17" x14ac:dyDescent="0.25">
      <c r="A6" s="1">
        <v>5</v>
      </c>
      <c r="B6" s="2" t="s">
        <v>18</v>
      </c>
      <c r="C6" s="1">
        <v>1986</v>
      </c>
      <c r="D6" s="1" t="s">
        <v>8</v>
      </c>
      <c r="E6" s="2" t="s">
        <v>19</v>
      </c>
      <c r="F6" s="41">
        <v>5</v>
      </c>
      <c r="G6" s="10">
        <v>13</v>
      </c>
      <c r="H6" s="38"/>
      <c r="I6" s="38"/>
      <c r="J6" s="10">
        <v>20</v>
      </c>
      <c r="K6" s="10"/>
      <c r="L6" s="38"/>
      <c r="M6" s="38"/>
      <c r="N6" s="10"/>
      <c r="O6" s="12">
        <f t="shared" si="0"/>
        <v>38</v>
      </c>
      <c r="P6" s="36">
        <v>38</v>
      </c>
      <c r="Q6" s="15">
        <v>5</v>
      </c>
    </row>
    <row r="7" spans="1:17" x14ac:dyDescent="0.25">
      <c r="A7" s="1">
        <v>6</v>
      </c>
      <c r="B7" s="2" t="s">
        <v>7</v>
      </c>
      <c r="C7" s="1">
        <v>1981</v>
      </c>
      <c r="D7" s="1" t="s">
        <v>8</v>
      </c>
      <c r="E7" s="2" t="s">
        <v>9</v>
      </c>
      <c r="F7" s="41">
        <v>7</v>
      </c>
      <c r="G7" s="10">
        <v>16</v>
      </c>
      <c r="H7" s="38"/>
      <c r="I7" s="38"/>
      <c r="J7" s="10">
        <v>13</v>
      </c>
      <c r="K7" s="10"/>
      <c r="L7" s="38"/>
      <c r="M7" s="38"/>
      <c r="N7" s="10"/>
      <c r="O7" s="12">
        <f t="shared" si="0"/>
        <v>36</v>
      </c>
      <c r="P7" s="36">
        <v>36</v>
      </c>
      <c r="Q7" s="14">
        <v>6</v>
      </c>
    </row>
    <row r="8" spans="1:17" x14ac:dyDescent="0.25">
      <c r="A8" s="8">
        <v>7</v>
      </c>
      <c r="B8" s="2" t="s">
        <v>42</v>
      </c>
      <c r="C8" s="1">
        <v>1972</v>
      </c>
      <c r="D8" s="1">
        <v>1</v>
      </c>
      <c r="E8" s="2" t="s">
        <v>43</v>
      </c>
      <c r="F8" s="1"/>
      <c r="G8" s="10"/>
      <c r="H8" s="38"/>
      <c r="I8" s="38"/>
      <c r="J8" s="10"/>
      <c r="K8" s="10"/>
      <c r="L8" s="38">
        <v>13</v>
      </c>
      <c r="M8" s="38">
        <v>10</v>
      </c>
      <c r="N8" s="10"/>
      <c r="O8" s="12">
        <f t="shared" si="0"/>
        <v>23</v>
      </c>
      <c r="P8" s="36">
        <v>23</v>
      </c>
      <c r="Q8" s="14">
        <v>7</v>
      </c>
    </row>
    <row r="9" spans="1:17" x14ac:dyDescent="0.25">
      <c r="A9" s="1">
        <v>8</v>
      </c>
      <c r="B9" s="4" t="s">
        <v>23</v>
      </c>
      <c r="C9" s="3">
        <v>1993</v>
      </c>
      <c r="D9" s="3">
        <v>1</v>
      </c>
      <c r="E9" s="4" t="s">
        <v>6</v>
      </c>
      <c r="F9" s="41">
        <v>2</v>
      </c>
      <c r="G9" s="10">
        <v>7</v>
      </c>
      <c r="H9" s="38">
        <v>10</v>
      </c>
      <c r="I9" s="38"/>
      <c r="J9" s="10"/>
      <c r="K9" s="10"/>
      <c r="L9" s="38"/>
      <c r="M9" s="38"/>
      <c r="N9" s="10"/>
      <c r="O9" s="12">
        <f t="shared" si="0"/>
        <v>19</v>
      </c>
      <c r="P9" s="36">
        <v>19</v>
      </c>
      <c r="Q9" s="15">
        <v>8</v>
      </c>
    </row>
    <row r="10" spans="1:17" x14ac:dyDescent="0.25">
      <c r="A10" s="1">
        <v>9</v>
      </c>
      <c r="B10" s="2" t="s">
        <v>39</v>
      </c>
      <c r="C10" s="1">
        <v>1971</v>
      </c>
      <c r="D10" s="1">
        <v>1</v>
      </c>
      <c r="E10" s="2" t="s">
        <v>9</v>
      </c>
      <c r="F10" s="1"/>
      <c r="G10" s="10"/>
      <c r="H10" s="38">
        <v>16</v>
      </c>
      <c r="I10" s="38"/>
      <c r="J10" s="10"/>
      <c r="K10" s="10"/>
      <c r="L10" s="38"/>
      <c r="M10" s="38"/>
      <c r="N10" s="10"/>
      <c r="O10" s="12">
        <f t="shared" si="0"/>
        <v>16</v>
      </c>
      <c r="P10" s="36">
        <v>16</v>
      </c>
      <c r="Q10" s="14">
        <v>9</v>
      </c>
    </row>
    <row r="11" spans="1:17" x14ac:dyDescent="0.25">
      <c r="A11" s="8">
        <v>10</v>
      </c>
      <c r="B11" s="2" t="s">
        <v>11</v>
      </c>
      <c r="C11" s="1">
        <v>1995</v>
      </c>
      <c r="D11" s="1" t="s">
        <v>8</v>
      </c>
      <c r="E11" s="2" t="s">
        <v>6</v>
      </c>
      <c r="F11" s="41">
        <v>16</v>
      </c>
      <c r="G11" s="10"/>
      <c r="H11" s="38"/>
      <c r="I11" s="38"/>
      <c r="J11" s="10"/>
      <c r="K11" s="10"/>
      <c r="L11" s="38"/>
      <c r="M11" s="38"/>
      <c r="N11" s="10"/>
      <c r="O11" s="12">
        <f t="shared" si="0"/>
        <v>16</v>
      </c>
      <c r="P11" s="36">
        <v>16</v>
      </c>
      <c r="Q11" s="14">
        <v>9</v>
      </c>
    </row>
    <row r="12" spans="1:17" x14ac:dyDescent="0.25">
      <c r="A12" s="1">
        <v>11</v>
      </c>
      <c r="B12" s="2" t="s">
        <v>35</v>
      </c>
      <c r="C12" s="1">
        <v>1993</v>
      </c>
      <c r="D12" s="1">
        <v>1</v>
      </c>
      <c r="E12" s="2" t="s">
        <v>36</v>
      </c>
      <c r="F12" s="1"/>
      <c r="G12" s="10"/>
      <c r="H12" s="38"/>
      <c r="I12" s="38">
        <v>10</v>
      </c>
      <c r="J12" s="10">
        <v>4</v>
      </c>
      <c r="K12" s="10"/>
      <c r="L12" s="38"/>
      <c r="M12" s="38"/>
      <c r="N12" s="10"/>
      <c r="O12" s="12">
        <f t="shared" si="0"/>
        <v>14</v>
      </c>
      <c r="P12" s="36">
        <v>14</v>
      </c>
      <c r="Q12" s="14">
        <v>11</v>
      </c>
    </row>
    <row r="13" spans="1:17" x14ac:dyDescent="0.25">
      <c r="A13" s="8">
        <v>12</v>
      </c>
      <c r="B13" s="2" t="s">
        <v>46</v>
      </c>
      <c r="C13" s="1">
        <v>1970</v>
      </c>
      <c r="D13" s="1">
        <v>1</v>
      </c>
      <c r="E13" s="2" t="s">
        <v>43</v>
      </c>
      <c r="F13" s="1"/>
      <c r="G13" s="10"/>
      <c r="H13" s="38"/>
      <c r="I13" s="38"/>
      <c r="J13" s="10"/>
      <c r="K13" s="10"/>
      <c r="L13" s="38">
        <v>7</v>
      </c>
      <c r="M13" s="38">
        <v>7</v>
      </c>
      <c r="N13" s="10"/>
      <c r="O13" s="12">
        <f t="shared" si="0"/>
        <v>14</v>
      </c>
      <c r="P13" s="36">
        <v>14</v>
      </c>
      <c r="Q13" s="14">
        <v>11</v>
      </c>
    </row>
    <row r="14" spans="1:17" x14ac:dyDescent="0.25">
      <c r="A14" s="1">
        <v>13</v>
      </c>
      <c r="B14" s="2" t="s">
        <v>16</v>
      </c>
      <c r="C14" s="1">
        <v>1995</v>
      </c>
      <c r="D14" s="1">
        <v>1</v>
      </c>
      <c r="E14" s="2" t="s">
        <v>17</v>
      </c>
      <c r="F14" s="41">
        <v>13</v>
      </c>
      <c r="G14" s="10"/>
      <c r="H14" s="38"/>
      <c r="I14" s="38"/>
      <c r="J14" s="10"/>
      <c r="K14" s="10"/>
      <c r="L14" s="38"/>
      <c r="M14" s="38"/>
      <c r="N14" s="10"/>
      <c r="O14" s="12">
        <f t="shared" si="0"/>
        <v>13</v>
      </c>
      <c r="P14" s="36">
        <v>13</v>
      </c>
      <c r="Q14" s="14">
        <v>13</v>
      </c>
    </row>
    <row r="15" spans="1:17" x14ac:dyDescent="0.25">
      <c r="A15" s="1">
        <v>14</v>
      </c>
      <c r="B15" s="2" t="s">
        <v>44</v>
      </c>
      <c r="C15" s="1">
        <v>1981</v>
      </c>
      <c r="D15" s="1">
        <v>1</v>
      </c>
      <c r="E15" s="2" t="s">
        <v>45</v>
      </c>
      <c r="F15" s="1"/>
      <c r="G15" s="10"/>
      <c r="H15" s="38"/>
      <c r="I15" s="38"/>
      <c r="J15" s="10"/>
      <c r="K15" s="10"/>
      <c r="L15" s="38">
        <v>10</v>
      </c>
      <c r="M15" s="38"/>
      <c r="N15" s="10"/>
      <c r="O15" s="12">
        <f t="shared" si="0"/>
        <v>10</v>
      </c>
      <c r="P15" s="36">
        <v>10</v>
      </c>
      <c r="Q15" s="15">
        <v>14</v>
      </c>
    </row>
    <row r="16" spans="1:17" x14ac:dyDescent="0.25">
      <c r="A16" s="8">
        <v>15</v>
      </c>
      <c r="B16" s="4" t="s">
        <v>30</v>
      </c>
      <c r="C16" s="3">
        <v>1985</v>
      </c>
      <c r="D16" s="3"/>
      <c r="E16" s="4" t="s">
        <v>31</v>
      </c>
      <c r="F16" s="3"/>
      <c r="G16" s="10">
        <v>3</v>
      </c>
      <c r="H16" s="38"/>
      <c r="I16" s="38"/>
      <c r="J16" s="10"/>
      <c r="K16" s="10"/>
      <c r="L16" s="38"/>
      <c r="M16" s="38"/>
      <c r="N16" s="10"/>
      <c r="O16" s="12">
        <f t="shared" si="0"/>
        <v>3</v>
      </c>
      <c r="P16" s="36">
        <v>3</v>
      </c>
      <c r="Q16" s="14">
        <v>15</v>
      </c>
    </row>
    <row r="17" spans="1:17" x14ac:dyDescent="0.25">
      <c r="A17" s="1">
        <v>16</v>
      </c>
      <c r="B17" s="4" t="s">
        <v>21</v>
      </c>
      <c r="C17" s="3">
        <v>1982</v>
      </c>
      <c r="D17" s="6">
        <v>1</v>
      </c>
      <c r="E17" s="5"/>
      <c r="F17" s="41">
        <v>3</v>
      </c>
      <c r="G17" s="10"/>
      <c r="H17" s="38"/>
      <c r="I17" s="38"/>
      <c r="J17" s="10"/>
      <c r="K17" s="10"/>
      <c r="L17" s="38"/>
      <c r="M17" s="38"/>
      <c r="N17" s="10"/>
      <c r="O17" s="12">
        <f t="shared" si="0"/>
        <v>3</v>
      </c>
      <c r="P17" s="36">
        <v>3</v>
      </c>
      <c r="Q17" s="14">
        <v>15</v>
      </c>
    </row>
    <row r="18" spans="1:17" x14ac:dyDescent="0.25">
      <c r="A18" s="3">
        <v>17</v>
      </c>
      <c r="B18" s="2" t="s">
        <v>32</v>
      </c>
      <c r="C18" s="1">
        <v>1982</v>
      </c>
      <c r="D18" s="1"/>
      <c r="E18" s="2" t="s">
        <v>33</v>
      </c>
      <c r="F18" s="1"/>
      <c r="G18" s="10">
        <v>2</v>
      </c>
      <c r="H18" s="38"/>
      <c r="I18" s="38"/>
      <c r="J18" s="10"/>
      <c r="K18" s="10"/>
      <c r="L18" s="38"/>
      <c r="M18" s="38"/>
      <c r="N18" s="10"/>
      <c r="O18" s="12">
        <f t="shared" si="0"/>
        <v>2</v>
      </c>
      <c r="P18" s="36">
        <v>2</v>
      </c>
      <c r="Q18" s="14">
        <v>17</v>
      </c>
    </row>
    <row r="19" spans="1:17" x14ac:dyDescent="0.25">
      <c r="A19" s="1">
        <v>18</v>
      </c>
      <c r="B19" s="4" t="s">
        <v>34</v>
      </c>
      <c r="C19" s="1">
        <v>1983</v>
      </c>
      <c r="D19" s="5"/>
      <c r="E19" s="2" t="s">
        <v>31</v>
      </c>
      <c r="F19" s="1"/>
      <c r="G19" s="10">
        <v>1</v>
      </c>
      <c r="H19" s="38"/>
      <c r="I19" s="38"/>
      <c r="J19" s="10"/>
      <c r="K19" s="10"/>
      <c r="L19" s="38"/>
      <c r="M19" s="38"/>
      <c r="N19" s="10"/>
      <c r="O19" s="12">
        <f t="shared" si="0"/>
        <v>1</v>
      </c>
      <c r="P19" s="36">
        <v>1</v>
      </c>
      <c r="Q19" s="14">
        <v>18</v>
      </c>
    </row>
    <row r="20" spans="1:17" x14ac:dyDescent="0.25">
      <c r="A20" s="1">
        <v>19</v>
      </c>
      <c r="B20" s="2" t="s">
        <v>14</v>
      </c>
      <c r="C20" s="1">
        <v>1995</v>
      </c>
      <c r="D20" s="1">
        <v>1</v>
      </c>
      <c r="E20" s="2" t="s">
        <v>6</v>
      </c>
      <c r="F20" s="41">
        <v>1</v>
      </c>
      <c r="G20" s="10"/>
      <c r="H20" s="38"/>
      <c r="I20" s="38"/>
      <c r="J20" s="10"/>
      <c r="K20" s="10"/>
      <c r="L20" s="38"/>
      <c r="M20" s="38"/>
      <c r="N20" s="10"/>
      <c r="O20" s="12">
        <f t="shared" si="0"/>
        <v>1</v>
      </c>
      <c r="P20" s="36">
        <v>1</v>
      </c>
      <c r="Q20" s="14">
        <v>18</v>
      </c>
    </row>
    <row r="21" spans="1:17" x14ac:dyDescent="0.25">
      <c r="A21" s="1">
        <v>20</v>
      </c>
      <c r="B21" s="4" t="s">
        <v>20</v>
      </c>
      <c r="C21" s="3">
        <v>1992</v>
      </c>
      <c r="D21" s="1" t="s">
        <v>8</v>
      </c>
      <c r="E21" s="4" t="s">
        <v>9</v>
      </c>
      <c r="F21" s="41">
        <v>1</v>
      </c>
      <c r="G21" s="10"/>
      <c r="H21" s="38"/>
      <c r="I21" s="38"/>
      <c r="J21" s="10"/>
      <c r="K21" s="10"/>
      <c r="L21" s="38"/>
      <c r="M21" s="38"/>
      <c r="N21" s="10"/>
      <c r="O21" s="12">
        <f t="shared" si="0"/>
        <v>1</v>
      </c>
      <c r="P21" s="36">
        <v>1</v>
      </c>
      <c r="Q21" s="14">
        <v>18</v>
      </c>
    </row>
    <row r="22" spans="1:17" x14ac:dyDescent="0.25">
      <c r="A22" s="1"/>
      <c r="B22" s="2"/>
      <c r="C22" s="1"/>
      <c r="D22" s="1"/>
      <c r="E22" s="2"/>
      <c r="F22" s="10"/>
      <c r="G22" s="10"/>
      <c r="H22" s="38"/>
      <c r="I22" s="38"/>
      <c r="J22" s="10"/>
      <c r="K22" s="10"/>
      <c r="L22" s="38"/>
      <c r="M22" s="38"/>
      <c r="N22" s="10"/>
      <c r="O22" s="13"/>
      <c r="P22" s="27"/>
      <c r="Q22" s="15"/>
    </row>
    <row r="23" spans="1:17" x14ac:dyDescent="0.25">
      <c r="A23" s="1"/>
      <c r="B23" s="4"/>
      <c r="C23" s="3"/>
      <c r="D23" s="1"/>
      <c r="E23" s="4"/>
      <c r="F23" s="1"/>
      <c r="G23" s="1"/>
      <c r="H23" s="38"/>
      <c r="I23" s="38"/>
      <c r="J23" s="1"/>
      <c r="K23" s="1"/>
      <c r="L23" s="38"/>
      <c r="M23" s="38"/>
      <c r="N23" s="1"/>
      <c r="O23" s="13"/>
      <c r="P23" s="27"/>
      <c r="Q23" s="15"/>
    </row>
    <row r="24" spans="1:17" ht="15.75" thickBot="1" x14ac:dyDescent="0.3">
      <c r="A24" s="1"/>
      <c r="B24" s="4"/>
      <c r="C24" s="3"/>
      <c r="D24" s="6"/>
      <c r="E24" s="4"/>
      <c r="F24" s="1"/>
      <c r="G24" s="1"/>
      <c r="H24" s="38"/>
      <c r="I24" s="38"/>
      <c r="J24" s="1"/>
      <c r="K24" s="1"/>
      <c r="L24" s="38"/>
      <c r="M24" s="38"/>
      <c r="N24" s="1"/>
      <c r="O24" s="13"/>
      <c r="P24" s="34"/>
      <c r="Q24" s="15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21"/>
  <sheetViews>
    <sheetView zoomScale="80" zoomScaleNormal="80" workbookViewId="0">
      <selection sqref="A1:Q21"/>
    </sheetView>
  </sheetViews>
  <sheetFormatPr defaultRowHeight="15" x14ac:dyDescent="0.25"/>
  <cols>
    <col min="1" max="1" width="4" customWidth="1"/>
    <col min="2" max="2" width="23.5703125" customWidth="1"/>
    <col min="3" max="3" width="6.42578125" customWidth="1"/>
    <col min="4" max="4" width="7" customWidth="1"/>
    <col min="5" max="5" width="21.140625" customWidth="1"/>
    <col min="6" max="17" width="5.7109375" customWidth="1"/>
  </cols>
  <sheetData>
    <row r="1" spans="1:17" ht="18.75" customHeight="1" x14ac:dyDescent="0.3">
      <c r="A1" s="322" t="s">
        <v>24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</row>
    <row r="2" spans="1:17" ht="18.75" customHeight="1" x14ac:dyDescent="0.3">
      <c r="A2" s="322" t="s">
        <v>48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</row>
    <row r="3" spans="1:17" ht="18.75" x14ac:dyDescent="0.3">
      <c r="A3" s="323" t="s">
        <v>47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</row>
    <row r="4" spans="1:17" ht="28.5" customHeight="1" x14ac:dyDescent="0.25">
      <c r="A4" s="327" t="s">
        <v>0</v>
      </c>
      <c r="B4" s="327" t="s">
        <v>1</v>
      </c>
      <c r="C4" s="327" t="s">
        <v>2</v>
      </c>
      <c r="D4" s="327" t="s">
        <v>3</v>
      </c>
      <c r="E4" s="327" t="s">
        <v>4</v>
      </c>
      <c r="F4" s="320" t="s">
        <v>58</v>
      </c>
      <c r="G4" s="318" t="s">
        <v>25</v>
      </c>
      <c r="H4" s="319" t="s">
        <v>60</v>
      </c>
      <c r="I4" s="319"/>
      <c r="J4" s="318" t="s">
        <v>26</v>
      </c>
      <c r="K4" s="318" t="s">
        <v>29</v>
      </c>
      <c r="L4" s="319" t="s">
        <v>61</v>
      </c>
      <c r="M4" s="319"/>
      <c r="N4" s="318" t="s">
        <v>27</v>
      </c>
      <c r="O4" s="324" t="s">
        <v>28</v>
      </c>
      <c r="P4" s="325" t="s">
        <v>59</v>
      </c>
      <c r="Q4" s="326" t="s">
        <v>5</v>
      </c>
    </row>
    <row r="5" spans="1:17" ht="75" customHeight="1" x14ac:dyDescent="0.25">
      <c r="A5" s="327"/>
      <c r="B5" s="327"/>
      <c r="C5" s="327"/>
      <c r="D5" s="327"/>
      <c r="E5" s="327"/>
      <c r="F5" s="321"/>
      <c r="G5" s="318"/>
      <c r="H5" s="51" t="s">
        <v>37</v>
      </c>
      <c r="I5" s="52" t="s">
        <v>38</v>
      </c>
      <c r="J5" s="318"/>
      <c r="K5" s="318"/>
      <c r="L5" s="48" t="s">
        <v>40</v>
      </c>
      <c r="M5" s="48" t="s">
        <v>41</v>
      </c>
      <c r="N5" s="318"/>
      <c r="O5" s="324"/>
      <c r="P5" s="325"/>
      <c r="Q5" s="326"/>
    </row>
    <row r="6" spans="1:17" ht="6.75" customHeight="1" thickBot="1" x14ac:dyDescent="0.3">
      <c r="A6" s="54"/>
      <c r="B6" s="54"/>
      <c r="C6" s="54"/>
      <c r="D6" s="54"/>
      <c r="E6" s="54"/>
      <c r="F6" s="54"/>
      <c r="G6" s="55"/>
      <c r="H6" s="56"/>
      <c r="I6" s="56"/>
      <c r="J6" s="55"/>
      <c r="K6" s="55"/>
      <c r="L6" s="56"/>
      <c r="M6" s="57"/>
      <c r="N6" s="58"/>
      <c r="O6" s="59"/>
      <c r="P6" s="60"/>
      <c r="Q6" s="61"/>
    </row>
    <row r="7" spans="1:17" x14ac:dyDescent="0.25">
      <c r="A7" s="69">
        <v>1</v>
      </c>
      <c r="B7" s="70" t="s">
        <v>10</v>
      </c>
      <c r="C7" s="71">
        <v>1986</v>
      </c>
      <c r="D7" s="71" t="s">
        <v>8</v>
      </c>
      <c r="E7" s="70" t="s">
        <v>9</v>
      </c>
      <c r="F7" s="71">
        <v>20</v>
      </c>
      <c r="G7" s="71">
        <v>20</v>
      </c>
      <c r="H7" s="72">
        <v>20</v>
      </c>
      <c r="I7" s="72">
        <v>20</v>
      </c>
      <c r="J7" s="71">
        <v>20</v>
      </c>
      <c r="K7" s="71"/>
      <c r="L7" s="72">
        <v>20</v>
      </c>
      <c r="M7" s="72"/>
      <c r="N7" s="73"/>
      <c r="O7" s="80">
        <f t="shared" ref="O7:O19" si="0">N7+M7+L7+K7+J7+I7+H7+G7+F7</f>
        <v>120</v>
      </c>
      <c r="P7" s="86">
        <v>120</v>
      </c>
      <c r="Q7" s="83">
        <v>1</v>
      </c>
    </row>
    <row r="8" spans="1:17" x14ac:dyDescent="0.25">
      <c r="A8" s="74">
        <v>2</v>
      </c>
      <c r="B8" s="42" t="s">
        <v>15</v>
      </c>
      <c r="C8" s="43">
        <v>1994</v>
      </c>
      <c r="D8" s="43">
        <v>1</v>
      </c>
      <c r="E8" s="42" t="s">
        <v>6</v>
      </c>
      <c r="F8" s="43">
        <v>16</v>
      </c>
      <c r="G8" s="43">
        <v>16</v>
      </c>
      <c r="H8" s="49">
        <v>13</v>
      </c>
      <c r="I8" s="49">
        <v>16</v>
      </c>
      <c r="J8" s="43">
        <v>13</v>
      </c>
      <c r="K8" s="43"/>
      <c r="L8" s="49"/>
      <c r="M8" s="49"/>
      <c r="N8" s="44"/>
      <c r="O8" s="81">
        <f t="shared" si="0"/>
        <v>74</v>
      </c>
      <c r="P8" s="27">
        <v>74</v>
      </c>
      <c r="Q8" s="84">
        <v>2</v>
      </c>
    </row>
    <row r="9" spans="1:17" ht="15.75" thickBot="1" x14ac:dyDescent="0.3">
      <c r="A9" s="75">
        <v>3</v>
      </c>
      <c r="B9" s="76" t="s">
        <v>22</v>
      </c>
      <c r="C9" s="77">
        <v>1994</v>
      </c>
      <c r="D9" s="77">
        <v>1</v>
      </c>
      <c r="E9" s="76" t="s">
        <v>13</v>
      </c>
      <c r="F9" s="77">
        <v>5</v>
      </c>
      <c r="G9" s="77">
        <v>7</v>
      </c>
      <c r="H9" s="78"/>
      <c r="I9" s="78"/>
      <c r="J9" s="77">
        <v>7</v>
      </c>
      <c r="K9" s="77"/>
      <c r="L9" s="78">
        <v>16</v>
      </c>
      <c r="M9" s="78"/>
      <c r="N9" s="79">
        <v>13</v>
      </c>
      <c r="O9" s="82">
        <f t="shared" si="0"/>
        <v>48</v>
      </c>
      <c r="P9" s="34">
        <v>48</v>
      </c>
      <c r="Q9" s="85">
        <v>3</v>
      </c>
    </row>
    <row r="10" spans="1:17" x14ac:dyDescent="0.25">
      <c r="A10" s="62">
        <v>4</v>
      </c>
      <c r="B10" s="63" t="s">
        <v>20</v>
      </c>
      <c r="C10" s="62">
        <v>1992</v>
      </c>
      <c r="D10" s="62" t="s">
        <v>8</v>
      </c>
      <c r="E10" s="63" t="s">
        <v>9</v>
      </c>
      <c r="F10" s="62">
        <v>10</v>
      </c>
      <c r="G10" s="62"/>
      <c r="H10" s="64">
        <v>10</v>
      </c>
      <c r="I10" s="64"/>
      <c r="J10" s="62"/>
      <c r="K10" s="62"/>
      <c r="L10" s="64">
        <v>13</v>
      </c>
      <c r="M10" s="64"/>
      <c r="N10" s="65"/>
      <c r="O10" s="66">
        <f t="shared" si="0"/>
        <v>33</v>
      </c>
      <c r="P10" s="67">
        <v>33</v>
      </c>
      <c r="Q10" s="68">
        <v>4</v>
      </c>
    </row>
    <row r="11" spans="1:17" x14ac:dyDescent="0.25">
      <c r="A11" s="43">
        <v>5</v>
      </c>
      <c r="B11" s="42" t="s">
        <v>12</v>
      </c>
      <c r="C11" s="43">
        <v>1995</v>
      </c>
      <c r="D11" s="43">
        <v>1</v>
      </c>
      <c r="E11" s="42" t="s">
        <v>13</v>
      </c>
      <c r="F11" s="43">
        <v>7</v>
      </c>
      <c r="G11" s="43"/>
      <c r="H11" s="49"/>
      <c r="I11" s="49"/>
      <c r="J11" s="43"/>
      <c r="K11" s="43"/>
      <c r="L11" s="49"/>
      <c r="M11" s="49"/>
      <c r="N11" s="44">
        <v>16</v>
      </c>
      <c r="O11" s="46">
        <f t="shared" si="0"/>
        <v>23</v>
      </c>
      <c r="P11" s="24">
        <v>23</v>
      </c>
      <c r="Q11" s="47">
        <v>5</v>
      </c>
    </row>
    <row r="12" spans="1:17" x14ac:dyDescent="0.25">
      <c r="A12" s="43">
        <v>6</v>
      </c>
      <c r="B12" s="42" t="s">
        <v>53</v>
      </c>
      <c r="C12" s="43">
        <v>1996</v>
      </c>
      <c r="D12" s="43">
        <v>1</v>
      </c>
      <c r="E12" s="42" t="s">
        <v>54</v>
      </c>
      <c r="F12" s="43">
        <v>3</v>
      </c>
      <c r="G12" s="43"/>
      <c r="H12" s="49"/>
      <c r="I12" s="49"/>
      <c r="J12" s="43"/>
      <c r="K12" s="43"/>
      <c r="L12" s="49"/>
      <c r="M12" s="49"/>
      <c r="N12" s="44">
        <v>20</v>
      </c>
      <c r="O12" s="46">
        <f t="shared" si="0"/>
        <v>23</v>
      </c>
      <c r="P12" s="24">
        <v>23</v>
      </c>
      <c r="Q12" s="47">
        <v>5</v>
      </c>
    </row>
    <row r="13" spans="1:17" x14ac:dyDescent="0.25">
      <c r="A13" s="43">
        <v>7</v>
      </c>
      <c r="B13" s="42" t="s">
        <v>23</v>
      </c>
      <c r="C13" s="43">
        <v>1993</v>
      </c>
      <c r="D13" s="43">
        <v>1</v>
      </c>
      <c r="E13" s="42" t="s">
        <v>52</v>
      </c>
      <c r="F13" s="43">
        <v>4</v>
      </c>
      <c r="G13" s="43"/>
      <c r="H13" s="49">
        <v>7</v>
      </c>
      <c r="I13" s="49"/>
      <c r="J13" s="43">
        <v>10</v>
      </c>
      <c r="K13" s="43"/>
      <c r="L13" s="49"/>
      <c r="M13" s="49"/>
      <c r="N13" s="44"/>
      <c r="O13" s="46">
        <f t="shared" si="0"/>
        <v>21</v>
      </c>
      <c r="P13" s="24">
        <v>21</v>
      </c>
      <c r="Q13" s="47">
        <v>7</v>
      </c>
    </row>
    <row r="14" spans="1:17" x14ac:dyDescent="0.25">
      <c r="A14" s="43">
        <v>8</v>
      </c>
      <c r="B14" s="42" t="s">
        <v>7</v>
      </c>
      <c r="C14" s="43">
        <v>1981</v>
      </c>
      <c r="D14" s="43" t="s">
        <v>57</v>
      </c>
      <c r="E14" s="42" t="s">
        <v>9</v>
      </c>
      <c r="F14" s="43"/>
      <c r="G14" s="43"/>
      <c r="H14" s="49">
        <v>16</v>
      </c>
      <c r="I14" s="49"/>
      <c r="J14" s="43"/>
      <c r="K14" s="43"/>
      <c r="L14" s="49"/>
      <c r="M14" s="49"/>
      <c r="N14" s="44"/>
      <c r="O14" s="46">
        <f t="shared" si="0"/>
        <v>16</v>
      </c>
      <c r="P14" s="24">
        <v>16</v>
      </c>
      <c r="Q14" s="47">
        <v>8</v>
      </c>
    </row>
    <row r="15" spans="1:17" x14ac:dyDescent="0.25">
      <c r="A15" s="43">
        <v>9</v>
      </c>
      <c r="B15" s="42" t="s">
        <v>39</v>
      </c>
      <c r="C15" s="43">
        <v>1971</v>
      </c>
      <c r="D15" s="43">
        <v>1</v>
      </c>
      <c r="E15" s="42" t="s">
        <v>9</v>
      </c>
      <c r="F15" s="43"/>
      <c r="G15" s="45"/>
      <c r="H15" s="50"/>
      <c r="I15" s="50"/>
      <c r="J15" s="45">
        <v>16</v>
      </c>
      <c r="K15" s="45"/>
      <c r="L15" s="50"/>
      <c r="M15" s="49"/>
      <c r="N15" s="44"/>
      <c r="O15" s="46">
        <f t="shared" si="0"/>
        <v>16</v>
      </c>
      <c r="P15" s="24">
        <v>16</v>
      </c>
      <c r="Q15" s="47">
        <v>8</v>
      </c>
    </row>
    <row r="16" spans="1:17" x14ac:dyDescent="0.25">
      <c r="A16" s="43">
        <v>10</v>
      </c>
      <c r="B16" s="42" t="s">
        <v>49</v>
      </c>
      <c r="C16" s="43">
        <v>1996</v>
      </c>
      <c r="D16" s="43" t="s">
        <v>50</v>
      </c>
      <c r="E16" s="42" t="s">
        <v>51</v>
      </c>
      <c r="F16" s="43">
        <v>13</v>
      </c>
      <c r="G16" s="43"/>
      <c r="H16" s="49"/>
      <c r="I16" s="49"/>
      <c r="J16" s="43"/>
      <c r="K16" s="43"/>
      <c r="L16" s="49"/>
      <c r="M16" s="49"/>
      <c r="N16" s="44"/>
      <c r="O16" s="46">
        <f t="shared" si="0"/>
        <v>13</v>
      </c>
      <c r="P16" s="24">
        <v>13</v>
      </c>
      <c r="Q16" s="47">
        <v>10</v>
      </c>
    </row>
    <row r="17" spans="1:17" x14ac:dyDescent="0.25">
      <c r="A17" s="43">
        <v>11</v>
      </c>
      <c r="B17" s="42" t="s">
        <v>55</v>
      </c>
      <c r="C17" s="43">
        <v>1996</v>
      </c>
      <c r="D17" s="43">
        <v>1</v>
      </c>
      <c r="E17" s="42" t="s">
        <v>52</v>
      </c>
      <c r="F17" s="43"/>
      <c r="G17" s="43">
        <v>13</v>
      </c>
      <c r="H17" s="49"/>
      <c r="I17" s="49"/>
      <c r="J17" s="43"/>
      <c r="K17" s="43"/>
      <c r="L17" s="49"/>
      <c r="M17" s="49"/>
      <c r="N17" s="44"/>
      <c r="O17" s="46">
        <f t="shared" si="0"/>
        <v>13</v>
      </c>
      <c r="P17" s="24">
        <v>13</v>
      </c>
      <c r="Q17" s="47">
        <v>10</v>
      </c>
    </row>
    <row r="18" spans="1:17" x14ac:dyDescent="0.25">
      <c r="A18" s="43">
        <v>12</v>
      </c>
      <c r="B18" s="42" t="s">
        <v>56</v>
      </c>
      <c r="C18" s="43">
        <v>1963</v>
      </c>
      <c r="D18" s="43" t="s">
        <v>8</v>
      </c>
      <c r="E18" s="42" t="s">
        <v>43</v>
      </c>
      <c r="F18" s="43"/>
      <c r="G18" s="43">
        <v>10</v>
      </c>
      <c r="H18" s="49"/>
      <c r="I18" s="49"/>
      <c r="J18" s="43"/>
      <c r="K18" s="43"/>
      <c r="L18" s="49"/>
      <c r="M18" s="49"/>
      <c r="N18" s="44"/>
      <c r="O18" s="46">
        <f t="shared" si="0"/>
        <v>10</v>
      </c>
      <c r="P18" s="24">
        <v>10</v>
      </c>
      <c r="Q18" s="47">
        <v>12</v>
      </c>
    </row>
    <row r="19" spans="1:17" x14ac:dyDescent="0.25">
      <c r="A19" s="43">
        <v>13</v>
      </c>
      <c r="B19" s="42" t="s">
        <v>46</v>
      </c>
      <c r="C19" s="43">
        <v>1970</v>
      </c>
      <c r="D19" s="43" t="s">
        <v>50</v>
      </c>
      <c r="E19" s="42" t="s">
        <v>43</v>
      </c>
      <c r="F19" s="43"/>
      <c r="G19" s="43"/>
      <c r="H19" s="49"/>
      <c r="I19" s="49"/>
      <c r="J19" s="43"/>
      <c r="K19" s="43"/>
      <c r="L19" s="49">
        <v>10</v>
      </c>
      <c r="M19" s="49"/>
      <c r="N19" s="44"/>
      <c r="O19" s="46">
        <f t="shared" si="0"/>
        <v>10</v>
      </c>
      <c r="P19" s="24">
        <v>10</v>
      </c>
      <c r="Q19" s="47">
        <v>12</v>
      </c>
    </row>
    <row r="21" spans="1:17" x14ac:dyDescent="0.25">
      <c r="B21" s="53" t="s">
        <v>62</v>
      </c>
    </row>
  </sheetData>
  <autoFilter ref="B6:P19">
    <sortState ref="B7:P19">
      <sortCondition descending="1" ref="P6:P19"/>
    </sortState>
  </autoFilter>
  <mergeCells count="18">
    <mergeCell ref="A1:Q1"/>
    <mergeCell ref="A2:Q2"/>
    <mergeCell ref="A3:Q3"/>
    <mergeCell ref="O4:O5"/>
    <mergeCell ref="P4:P5"/>
    <mergeCell ref="Q4:Q5"/>
    <mergeCell ref="A4:A5"/>
    <mergeCell ref="B4:B5"/>
    <mergeCell ref="C4:C5"/>
    <mergeCell ref="D4:D5"/>
    <mergeCell ref="E4:E5"/>
    <mergeCell ref="G4:G5"/>
    <mergeCell ref="H4:I4"/>
    <mergeCell ref="K4:K5"/>
    <mergeCell ref="J4:J5"/>
    <mergeCell ref="L4:M4"/>
    <mergeCell ref="N4:N5"/>
    <mergeCell ref="F4:F5"/>
  </mergeCells>
  <pageMargins left="0.25" right="0.25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U38"/>
  <sheetViews>
    <sheetView zoomScale="90" zoomScaleNormal="90" workbookViewId="0">
      <selection activeCell="A3" sqref="A3:U3"/>
    </sheetView>
  </sheetViews>
  <sheetFormatPr defaultRowHeight="15" x14ac:dyDescent="0.25"/>
  <cols>
    <col min="1" max="1" width="5.42578125" customWidth="1"/>
    <col min="2" max="2" width="20.42578125" customWidth="1"/>
    <col min="3" max="3" width="7.42578125" customWidth="1"/>
    <col min="4" max="4" width="4.85546875" customWidth="1"/>
    <col min="5" max="5" width="16.85546875" customWidth="1"/>
    <col min="6" max="8" width="5.28515625" customWidth="1"/>
    <col min="9" max="10" width="5.140625" customWidth="1"/>
    <col min="11" max="11" width="5.42578125" customWidth="1"/>
    <col min="12" max="12" width="5.5703125" customWidth="1"/>
    <col min="13" max="21" width="4.7109375" customWidth="1"/>
  </cols>
  <sheetData>
    <row r="1" spans="1:21" ht="18.75" x14ac:dyDescent="0.3">
      <c r="A1" s="322" t="s">
        <v>24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</row>
    <row r="2" spans="1:21" ht="18.75" x14ac:dyDescent="0.3">
      <c r="A2" s="322" t="s">
        <v>63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2"/>
      <c r="T2" s="322"/>
      <c r="U2" s="322"/>
    </row>
    <row r="3" spans="1:21" ht="18.75" x14ac:dyDescent="0.3">
      <c r="A3" s="323" t="s">
        <v>64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  <c r="R3" s="323"/>
      <c r="S3" s="323"/>
      <c r="T3" s="323"/>
      <c r="U3" s="323"/>
    </row>
    <row r="4" spans="1:21" ht="32.25" customHeight="1" x14ac:dyDescent="0.25">
      <c r="A4" s="327" t="s">
        <v>0</v>
      </c>
      <c r="B4" s="327" t="s">
        <v>1</v>
      </c>
      <c r="C4" s="318" t="s">
        <v>2</v>
      </c>
      <c r="D4" s="318" t="s">
        <v>3</v>
      </c>
      <c r="E4" s="329" t="s">
        <v>4</v>
      </c>
      <c r="F4" s="331" t="s">
        <v>65</v>
      </c>
      <c r="G4" s="96" t="s">
        <v>83</v>
      </c>
      <c r="H4" s="319" t="s">
        <v>25</v>
      </c>
      <c r="I4" s="319"/>
      <c r="J4" s="330" t="s">
        <v>60</v>
      </c>
      <c r="K4" s="330"/>
      <c r="L4" s="330"/>
      <c r="M4" s="328" t="s">
        <v>26</v>
      </c>
      <c r="N4" s="318" t="s">
        <v>29</v>
      </c>
      <c r="O4" s="330" t="s">
        <v>61</v>
      </c>
      <c r="P4" s="330"/>
      <c r="Q4" s="328" t="s">
        <v>27</v>
      </c>
      <c r="R4" s="328" t="s">
        <v>85</v>
      </c>
      <c r="S4" s="324" t="s">
        <v>28</v>
      </c>
      <c r="T4" s="325" t="s">
        <v>59</v>
      </c>
      <c r="U4" s="326" t="s">
        <v>5</v>
      </c>
    </row>
    <row r="5" spans="1:21" ht="75.75" customHeight="1" x14ac:dyDescent="0.25">
      <c r="A5" s="327"/>
      <c r="B5" s="327"/>
      <c r="C5" s="318"/>
      <c r="D5" s="318"/>
      <c r="E5" s="329"/>
      <c r="F5" s="331"/>
      <c r="G5" s="100" t="s">
        <v>84</v>
      </c>
      <c r="H5" s="51" t="s">
        <v>37</v>
      </c>
      <c r="I5" s="52" t="s">
        <v>38</v>
      </c>
      <c r="J5" s="101" t="s">
        <v>41</v>
      </c>
      <c r="K5" s="93" t="s">
        <v>37</v>
      </c>
      <c r="L5" s="102" t="s">
        <v>38</v>
      </c>
      <c r="M5" s="328"/>
      <c r="N5" s="318"/>
      <c r="O5" s="94" t="s">
        <v>40</v>
      </c>
      <c r="P5" s="94" t="s">
        <v>82</v>
      </c>
      <c r="Q5" s="328"/>
      <c r="R5" s="328"/>
      <c r="S5" s="324"/>
      <c r="T5" s="325"/>
      <c r="U5" s="326"/>
    </row>
    <row r="6" spans="1:21" ht="9" customHeight="1" thickBot="1" x14ac:dyDescent="0.3">
      <c r="A6" s="54"/>
      <c r="B6" s="54"/>
      <c r="C6" s="54"/>
      <c r="D6" s="54"/>
      <c r="E6" s="104"/>
      <c r="F6" s="105"/>
      <c r="G6" s="106"/>
      <c r="H6" s="106"/>
      <c r="I6" s="107"/>
      <c r="J6" s="108"/>
      <c r="K6" s="109"/>
      <c r="L6" s="109"/>
      <c r="M6" s="107"/>
      <c r="N6" s="55"/>
      <c r="O6" s="109"/>
      <c r="P6" s="110"/>
      <c r="Q6" s="57"/>
      <c r="R6" s="57"/>
      <c r="S6" s="59"/>
      <c r="T6" s="60"/>
      <c r="U6" s="61"/>
    </row>
    <row r="7" spans="1:21" x14ac:dyDescent="0.25">
      <c r="A7" s="69">
        <v>1</v>
      </c>
      <c r="B7" s="70" t="s">
        <v>10</v>
      </c>
      <c r="C7" s="71">
        <v>1986</v>
      </c>
      <c r="D7" s="71" t="s">
        <v>8</v>
      </c>
      <c r="E7" s="117" t="s">
        <v>9</v>
      </c>
      <c r="F7" s="118">
        <v>26</v>
      </c>
      <c r="G7" s="119">
        <v>20</v>
      </c>
      <c r="H7" s="119">
        <v>20</v>
      </c>
      <c r="I7" s="72">
        <v>20</v>
      </c>
      <c r="J7" s="120"/>
      <c r="K7" s="120"/>
      <c r="L7" s="120"/>
      <c r="M7" s="72">
        <v>20</v>
      </c>
      <c r="N7" s="71"/>
      <c r="O7" s="120">
        <v>40</v>
      </c>
      <c r="P7" s="120">
        <v>40</v>
      </c>
      <c r="Q7" s="119"/>
      <c r="R7" s="119">
        <v>20</v>
      </c>
      <c r="S7" s="126">
        <f t="shared" ref="S7:S30" si="0">Q7+P7+O7+N7+M7+L7+K7+I7+F7+H7+J7+R7+G7</f>
        <v>206</v>
      </c>
      <c r="T7" s="86">
        <f>P7+O7+R7+M7+I7+F7+G7</f>
        <v>186</v>
      </c>
      <c r="U7" s="129">
        <v>1</v>
      </c>
    </row>
    <row r="8" spans="1:21" x14ac:dyDescent="0.25">
      <c r="A8" s="74">
        <v>2</v>
      </c>
      <c r="B8" s="42" t="s">
        <v>74</v>
      </c>
      <c r="C8" s="43">
        <v>1997</v>
      </c>
      <c r="D8" s="43">
        <v>1</v>
      </c>
      <c r="E8" s="92" t="s">
        <v>75</v>
      </c>
      <c r="F8" s="103"/>
      <c r="G8" s="97">
        <v>7</v>
      </c>
      <c r="H8" s="97">
        <v>10</v>
      </c>
      <c r="I8" s="49">
        <v>16</v>
      </c>
      <c r="J8" s="95"/>
      <c r="K8" s="95"/>
      <c r="L8" s="95"/>
      <c r="M8" s="49">
        <v>3</v>
      </c>
      <c r="N8" s="43"/>
      <c r="O8" s="95">
        <v>32</v>
      </c>
      <c r="P8" s="95">
        <v>32</v>
      </c>
      <c r="Q8" s="50">
        <v>20</v>
      </c>
      <c r="R8" s="50">
        <v>5</v>
      </c>
      <c r="S8" s="127">
        <f t="shared" si="0"/>
        <v>125</v>
      </c>
      <c r="T8" s="27">
        <v>122</v>
      </c>
      <c r="U8" s="130">
        <v>2</v>
      </c>
    </row>
    <row r="9" spans="1:21" ht="15.75" thickBot="1" x14ac:dyDescent="0.3">
      <c r="A9" s="75">
        <v>3</v>
      </c>
      <c r="B9" s="76" t="s">
        <v>76</v>
      </c>
      <c r="C9" s="77">
        <v>1997</v>
      </c>
      <c r="D9" s="77">
        <v>1</v>
      </c>
      <c r="E9" s="121" t="s">
        <v>36</v>
      </c>
      <c r="F9" s="122"/>
      <c r="G9" s="123">
        <v>4</v>
      </c>
      <c r="H9" s="123">
        <v>3</v>
      </c>
      <c r="I9" s="78"/>
      <c r="J9" s="124">
        <v>6</v>
      </c>
      <c r="K9" s="124"/>
      <c r="L9" s="124"/>
      <c r="M9" s="78"/>
      <c r="N9" s="77"/>
      <c r="O9" s="124">
        <v>26</v>
      </c>
      <c r="P9" s="124">
        <v>14</v>
      </c>
      <c r="Q9" s="125">
        <v>13</v>
      </c>
      <c r="R9" s="125">
        <v>4</v>
      </c>
      <c r="S9" s="128">
        <f t="shared" si="0"/>
        <v>70</v>
      </c>
      <c r="T9" s="34">
        <v>70</v>
      </c>
      <c r="U9" s="131">
        <v>3</v>
      </c>
    </row>
    <row r="10" spans="1:21" x14ac:dyDescent="0.25">
      <c r="A10" s="62">
        <v>4</v>
      </c>
      <c r="B10" s="63" t="s">
        <v>22</v>
      </c>
      <c r="C10" s="62">
        <v>1994</v>
      </c>
      <c r="D10" s="62">
        <v>1</v>
      </c>
      <c r="E10" s="111" t="s">
        <v>13</v>
      </c>
      <c r="F10" s="112"/>
      <c r="G10" s="113"/>
      <c r="H10" s="113">
        <v>2</v>
      </c>
      <c r="I10" s="64">
        <v>13</v>
      </c>
      <c r="J10" s="114"/>
      <c r="K10" s="114"/>
      <c r="L10" s="114"/>
      <c r="M10" s="64"/>
      <c r="N10" s="62"/>
      <c r="O10" s="114">
        <v>20</v>
      </c>
      <c r="P10" s="114">
        <v>10</v>
      </c>
      <c r="Q10" s="115">
        <v>10</v>
      </c>
      <c r="R10" s="115">
        <v>2</v>
      </c>
      <c r="S10" s="116">
        <f t="shared" si="0"/>
        <v>57</v>
      </c>
      <c r="T10" s="67">
        <v>57</v>
      </c>
      <c r="U10" s="68">
        <v>4</v>
      </c>
    </row>
    <row r="11" spans="1:21" x14ac:dyDescent="0.25">
      <c r="A11" s="43">
        <v>5</v>
      </c>
      <c r="B11" s="42" t="s">
        <v>68</v>
      </c>
      <c r="C11" s="43">
        <v>1997</v>
      </c>
      <c r="D11" s="43" t="s">
        <v>50</v>
      </c>
      <c r="E11" s="92" t="s">
        <v>69</v>
      </c>
      <c r="F11" s="91">
        <v>14</v>
      </c>
      <c r="G11" s="50"/>
      <c r="H11" s="50">
        <v>16</v>
      </c>
      <c r="I11" s="50"/>
      <c r="J11" s="91"/>
      <c r="K11" s="91"/>
      <c r="L11" s="91"/>
      <c r="M11" s="50">
        <v>10</v>
      </c>
      <c r="N11" s="45"/>
      <c r="O11" s="91"/>
      <c r="P11" s="95"/>
      <c r="Q11" s="50"/>
      <c r="R11" s="50">
        <v>16</v>
      </c>
      <c r="S11" s="90">
        <f t="shared" si="0"/>
        <v>56</v>
      </c>
      <c r="T11" s="24">
        <v>56</v>
      </c>
      <c r="U11" s="47">
        <v>5</v>
      </c>
    </row>
    <row r="12" spans="1:21" x14ac:dyDescent="0.25">
      <c r="A12" s="43">
        <v>6</v>
      </c>
      <c r="B12" s="42" t="s">
        <v>67</v>
      </c>
      <c r="C12" s="43">
        <v>1997</v>
      </c>
      <c r="D12" s="43">
        <v>1</v>
      </c>
      <c r="E12" s="92" t="s">
        <v>54</v>
      </c>
      <c r="F12" s="91">
        <v>20</v>
      </c>
      <c r="G12" s="50">
        <v>2</v>
      </c>
      <c r="H12" s="50">
        <v>7</v>
      </c>
      <c r="I12" s="49"/>
      <c r="J12" s="95"/>
      <c r="K12" s="95"/>
      <c r="L12" s="95"/>
      <c r="M12" s="49">
        <v>4</v>
      </c>
      <c r="N12" s="43"/>
      <c r="O12" s="95"/>
      <c r="P12" s="95"/>
      <c r="Q12" s="50">
        <v>16</v>
      </c>
      <c r="R12" s="50"/>
      <c r="S12" s="90">
        <f t="shared" si="0"/>
        <v>49</v>
      </c>
      <c r="T12" s="24">
        <v>49</v>
      </c>
      <c r="U12" s="47">
        <v>6</v>
      </c>
    </row>
    <row r="13" spans="1:21" x14ac:dyDescent="0.25">
      <c r="A13" s="43">
        <v>7</v>
      </c>
      <c r="B13" s="42" t="s">
        <v>53</v>
      </c>
      <c r="C13" s="43">
        <v>1996</v>
      </c>
      <c r="D13" s="43">
        <v>1</v>
      </c>
      <c r="E13" s="92" t="s">
        <v>72</v>
      </c>
      <c r="F13" s="91">
        <v>32</v>
      </c>
      <c r="G13" s="50">
        <v>16</v>
      </c>
      <c r="H13" s="50"/>
      <c r="I13" s="49"/>
      <c r="J13" s="95"/>
      <c r="K13" s="95"/>
      <c r="L13" s="95"/>
      <c r="M13" s="49"/>
      <c r="N13" s="43"/>
      <c r="O13" s="95"/>
      <c r="P13" s="95"/>
      <c r="Q13" s="50"/>
      <c r="R13" s="50"/>
      <c r="S13" s="90">
        <f t="shared" si="0"/>
        <v>48</v>
      </c>
      <c r="T13" s="24">
        <v>48</v>
      </c>
      <c r="U13" s="47">
        <v>7</v>
      </c>
    </row>
    <row r="14" spans="1:21" x14ac:dyDescent="0.25">
      <c r="A14" s="43">
        <v>8</v>
      </c>
      <c r="B14" s="42" t="s">
        <v>66</v>
      </c>
      <c r="C14" s="43">
        <v>1988</v>
      </c>
      <c r="D14" s="43">
        <v>1</v>
      </c>
      <c r="E14" s="92" t="s">
        <v>9</v>
      </c>
      <c r="F14" s="91">
        <v>40</v>
      </c>
      <c r="G14" s="50"/>
      <c r="H14" s="50"/>
      <c r="I14" s="49"/>
      <c r="J14" s="95"/>
      <c r="K14" s="95"/>
      <c r="L14" s="95"/>
      <c r="M14" s="49"/>
      <c r="N14" s="43"/>
      <c r="O14" s="95"/>
      <c r="P14" s="95"/>
      <c r="Q14" s="50"/>
      <c r="R14" s="50"/>
      <c r="S14" s="90">
        <f t="shared" si="0"/>
        <v>40</v>
      </c>
      <c r="T14" s="24">
        <v>40</v>
      </c>
      <c r="U14" s="47">
        <v>8</v>
      </c>
    </row>
    <row r="15" spans="1:21" x14ac:dyDescent="0.25">
      <c r="A15" s="43">
        <v>9</v>
      </c>
      <c r="B15" s="42" t="s">
        <v>15</v>
      </c>
      <c r="C15" s="43">
        <v>1994</v>
      </c>
      <c r="D15" s="43">
        <v>1</v>
      </c>
      <c r="E15" s="92" t="s">
        <v>6</v>
      </c>
      <c r="F15" s="103"/>
      <c r="G15" s="97">
        <v>13</v>
      </c>
      <c r="H15" s="97"/>
      <c r="I15" s="49"/>
      <c r="J15" s="95">
        <v>14</v>
      </c>
      <c r="K15" s="95"/>
      <c r="L15" s="95"/>
      <c r="M15" s="49">
        <v>5</v>
      </c>
      <c r="N15" s="43"/>
      <c r="O15" s="95"/>
      <c r="P15" s="95"/>
      <c r="Q15" s="50"/>
      <c r="R15" s="50"/>
      <c r="S15" s="90">
        <f t="shared" si="0"/>
        <v>32</v>
      </c>
      <c r="T15" s="24">
        <v>32</v>
      </c>
      <c r="U15" s="47">
        <v>9</v>
      </c>
    </row>
    <row r="16" spans="1:21" x14ac:dyDescent="0.25">
      <c r="A16" s="43">
        <v>10</v>
      </c>
      <c r="B16" s="42" t="s">
        <v>86</v>
      </c>
      <c r="C16" s="43">
        <v>1970</v>
      </c>
      <c r="D16" s="43" t="s">
        <v>57</v>
      </c>
      <c r="E16" s="92" t="s">
        <v>36</v>
      </c>
      <c r="F16" s="103"/>
      <c r="G16" s="97"/>
      <c r="H16" s="97"/>
      <c r="I16" s="49"/>
      <c r="J16" s="95"/>
      <c r="K16" s="95"/>
      <c r="L16" s="95"/>
      <c r="M16" s="49"/>
      <c r="N16" s="43"/>
      <c r="O16" s="95"/>
      <c r="P16" s="95">
        <v>26</v>
      </c>
      <c r="Q16" s="50"/>
      <c r="R16" s="50"/>
      <c r="S16" s="90">
        <f t="shared" si="0"/>
        <v>26</v>
      </c>
      <c r="T16" s="24">
        <v>26</v>
      </c>
      <c r="U16" s="47">
        <v>10</v>
      </c>
    </row>
    <row r="17" spans="1:21" x14ac:dyDescent="0.25">
      <c r="A17" s="43">
        <v>11</v>
      </c>
      <c r="B17" s="42" t="s">
        <v>7</v>
      </c>
      <c r="C17" s="43">
        <v>1981</v>
      </c>
      <c r="D17" s="43" t="s">
        <v>57</v>
      </c>
      <c r="E17" s="92" t="s">
        <v>9</v>
      </c>
      <c r="F17" s="103"/>
      <c r="G17" s="97">
        <v>10</v>
      </c>
      <c r="H17" s="97"/>
      <c r="I17" s="49"/>
      <c r="J17" s="95"/>
      <c r="K17" s="95"/>
      <c r="L17" s="95"/>
      <c r="M17" s="49">
        <v>16</v>
      </c>
      <c r="N17" s="43"/>
      <c r="O17" s="95"/>
      <c r="P17" s="95"/>
      <c r="Q17" s="50"/>
      <c r="R17" s="50"/>
      <c r="S17" s="90">
        <f t="shared" si="0"/>
        <v>26</v>
      </c>
      <c r="T17" s="24">
        <v>26</v>
      </c>
      <c r="U17" s="47">
        <v>10</v>
      </c>
    </row>
    <row r="18" spans="1:21" x14ac:dyDescent="0.25">
      <c r="A18" s="43">
        <v>12</v>
      </c>
      <c r="B18" s="42" t="s">
        <v>87</v>
      </c>
      <c r="C18" s="43">
        <v>1981</v>
      </c>
      <c r="D18" s="43">
        <v>1</v>
      </c>
      <c r="E18" s="92" t="s">
        <v>88</v>
      </c>
      <c r="F18" s="103"/>
      <c r="G18" s="97"/>
      <c r="H18" s="97"/>
      <c r="I18" s="49"/>
      <c r="J18" s="95"/>
      <c r="K18" s="95"/>
      <c r="L18" s="95"/>
      <c r="M18" s="49"/>
      <c r="N18" s="43"/>
      <c r="O18" s="95"/>
      <c r="P18" s="95">
        <v>20</v>
      </c>
      <c r="Q18" s="50"/>
      <c r="R18" s="50"/>
      <c r="S18" s="90">
        <f t="shared" si="0"/>
        <v>20</v>
      </c>
      <c r="T18" s="24">
        <v>20</v>
      </c>
      <c r="U18" s="47">
        <v>12</v>
      </c>
    </row>
    <row r="19" spans="1:21" x14ac:dyDescent="0.25">
      <c r="A19" s="43">
        <v>13</v>
      </c>
      <c r="B19" s="42" t="s">
        <v>49</v>
      </c>
      <c r="C19" s="43">
        <v>1996</v>
      </c>
      <c r="D19" s="43" t="s">
        <v>8</v>
      </c>
      <c r="E19" s="92" t="s">
        <v>51</v>
      </c>
      <c r="F19" s="103"/>
      <c r="G19" s="97"/>
      <c r="H19" s="97">
        <v>13</v>
      </c>
      <c r="I19" s="49"/>
      <c r="J19" s="95"/>
      <c r="K19" s="95"/>
      <c r="L19" s="95"/>
      <c r="M19" s="49"/>
      <c r="N19" s="43"/>
      <c r="O19" s="95"/>
      <c r="P19" s="95"/>
      <c r="Q19" s="50"/>
      <c r="R19" s="50"/>
      <c r="S19" s="90">
        <f t="shared" si="0"/>
        <v>13</v>
      </c>
      <c r="T19" s="24">
        <v>13</v>
      </c>
      <c r="U19" s="47">
        <v>13</v>
      </c>
    </row>
    <row r="20" spans="1:21" x14ac:dyDescent="0.25">
      <c r="A20" s="43">
        <v>14</v>
      </c>
      <c r="B20" s="42" t="s">
        <v>73</v>
      </c>
      <c r="C20" s="43">
        <v>1997</v>
      </c>
      <c r="D20" s="88">
        <v>1</v>
      </c>
      <c r="E20" s="92" t="s">
        <v>54</v>
      </c>
      <c r="F20" s="91"/>
      <c r="G20" s="50"/>
      <c r="H20" s="50"/>
      <c r="I20" s="50"/>
      <c r="J20" s="91"/>
      <c r="K20" s="91"/>
      <c r="L20" s="91"/>
      <c r="M20" s="50">
        <v>13</v>
      </c>
      <c r="N20" s="89"/>
      <c r="O20" s="91"/>
      <c r="P20" s="91"/>
      <c r="Q20" s="50"/>
      <c r="R20" s="50"/>
      <c r="S20" s="90">
        <f t="shared" si="0"/>
        <v>13</v>
      </c>
      <c r="T20" s="89">
        <v>13</v>
      </c>
      <c r="U20" s="47">
        <v>13</v>
      </c>
    </row>
    <row r="21" spans="1:21" x14ac:dyDescent="0.25">
      <c r="A21" s="43">
        <v>15</v>
      </c>
      <c r="B21" s="42" t="s">
        <v>42</v>
      </c>
      <c r="C21" s="43">
        <v>1972</v>
      </c>
      <c r="D21" s="43">
        <v>1</v>
      </c>
      <c r="E21" s="92" t="s">
        <v>43</v>
      </c>
      <c r="F21" s="103"/>
      <c r="G21" s="97">
        <v>3</v>
      </c>
      <c r="H21" s="97"/>
      <c r="I21" s="49"/>
      <c r="J21" s="95"/>
      <c r="K21" s="95"/>
      <c r="L21" s="95"/>
      <c r="M21" s="49"/>
      <c r="N21" s="43"/>
      <c r="O21" s="95"/>
      <c r="P21" s="95"/>
      <c r="Q21" s="50"/>
      <c r="R21" s="50">
        <v>10</v>
      </c>
      <c r="S21" s="90">
        <f t="shared" si="0"/>
        <v>13</v>
      </c>
      <c r="T21" s="89">
        <v>13</v>
      </c>
      <c r="U21" s="47">
        <v>13</v>
      </c>
    </row>
    <row r="22" spans="1:21" x14ac:dyDescent="0.25">
      <c r="A22" s="43">
        <v>16</v>
      </c>
      <c r="B22" s="42" t="s">
        <v>91</v>
      </c>
      <c r="C22" s="43">
        <v>1969</v>
      </c>
      <c r="D22" s="43">
        <v>1</v>
      </c>
      <c r="E22" s="92" t="s">
        <v>92</v>
      </c>
      <c r="F22" s="103"/>
      <c r="G22" s="97"/>
      <c r="H22" s="97"/>
      <c r="I22" s="49"/>
      <c r="J22" s="95"/>
      <c r="K22" s="95"/>
      <c r="L22" s="95"/>
      <c r="M22" s="49"/>
      <c r="N22" s="43"/>
      <c r="O22" s="95"/>
      <c r="P22" s="95"/>
      <c r="Q22" s="50"/>
      <c r="R22" s="50">
        <v>13</v>
      </c>
      <c r="S22" s="90">
        <f t="shared" si="0"/>
        <v>13</v>
      </c>
      <c r="T22" s="89">
        <v>13</v>
      </c>
      <c r="U22" s="47">
        <v>13</v>
      </c>
    </row>
    <row r="23" spans="1:21" x14ac:dyDescent="0.25">
      <c r="A23" s="43">
        <v>17</v>
      </c>
      <c r="B23" s="42" t="s">
        <v>70</v>
      </c>
      <c r="C23" s="43">
        <v>1996</v>
      </c>
      <c r="D23" s="43">
        <v>1</v>
      </c>
      <c r="E23" s="92" t="s">
        <v>71</v>
      </c>
      <c r="F23" s="91">
        <v>10</v>
      </c>
      <c r="G23" s="50"/>
      <c r="H23" s="50"/>
      <c r="I23" s="49"/>
      <c r="J23" s="95"/>
      <c r="K23" s="95"/>
      <c r="L23" s="95"/>
      <c r="M23" s="49"/>
      <c r="N23" s="43"/>
      <c r="O23" s="95"/>
      <c r="P23" s="95"/>
      <c r="Q23" s="50"/>
      <c r="R23" s="50"/>
      <c r="S23" s="90">
        <f t="shared" si="0"/>
        <v>10</v>
      </c>
      <c r="T23" s="89">
        <v>10</v>
      </c>
      <c r="U23" s="47">
        <v>17</v>
      </c>
    </row>
    <row r="24" spans="1:21" x14ac:dyDescent="0.25">
      <c r="A24" s="43">
        <v>18</v>
      </c>
      <c r="B24" s="42" t="s">
        <v>78</v>
      </c>
      <c r="C24" s="43">
        <v>1997</v>
      </c>
      <c r="D24" s="43">
        <v>1</v>
      </c>
      <c r="E24" s="92" t="s">
        <v>79</v>
      </c>
      <c r="F24" s="103"/>
      <c r="G24" s="97"/>
      <c r="H24" s="97"/>
      <c r="I24" s="49">
        <v>10</v>
      </c>
      <c r="J24" s="95"/>
      <c r="K24" s="95"/>
      <c r="L24" s="95"/>
      <c r="M24" s="49"/>
      <c r="N24" s="43"/>
      <c r="O24" s="95"/>
      <c r="P24" s="95"/>
      <c r="Q24" s="50"/>
      <c r="R24" s="50"/>
      <c r="S24" s="90">
        <f t="shared" si="0"/>
        <v>10</v>
      </c>
      <c r="T24" s="89">
        <v>10</v>
      </c>
      <c r="U24" s="47">
        <v>17</v>
      </c>
    </row>
    <row r="25" spans="1:21" x14ac:dyDescent="0.25">
      <c r="A25" s="43">
        <v>19</v>
      </c>
      <c r="B25" s="42" t="s">
        <v>46</v>
      </c>
      <c r="C25" s="43">
        <v>1970</v>
      </c>
      <c r="D25" s="43">
        <v>1</v>
      </c>
      <c r="E25" s="92" t="s">
        <v>90</v>
      </c>
      <c r="F25" s="103"/>
      <c r="G25" s="97">
        <v>1</v>
      </c>
      <c r="H25" s="97"/>
      <c r="I25" s="49"/>
      <c r="J25" s="95"/>
      <c r="K25" s="95"/>
      <c r="L25" s="95"/>
      <c r="M25" s="49"/>
      <c r="N25" s="43"/>
      <c r="O25" s="95"/>
      <c r="P25" s="95"/>
      <c r="Q25" s="50"/>
      <c r="R25" s="50">
        <v>7</v>
      </c>
      <c r="S25" s="90">
        <f t="shared" si="0"/>
        <v>8</v>
      </c>
      <c r="T25" s="89">
        <v>8</v>
      </c>
      <c r="U25" s="47">
        <v>19</v>
      </c>
    </row>
    <row r="26" spans="1:21" x14ac:dyDescent="0.25">
      <c r="A26" s="43">
        <v>20</v>
      </c>
      <c r="B26" s="42" t="s">
        <v>80</v>
      </c>
      <c r="C26" s="43">
        <v>1996</v>
      </c>
      <c r="D26" s="43">
        <v>1</v>
      </c>
      <c r="E26" s="92" t="s">
        <v>81</v>
      </c>
      <c r="F26" s="103"/>
      <c r="G26" s="97"/>
      <c r="H26" s="97"/>
      <c r="I26" s="49"/>
      <c r="J26" s="95"/>
      <c r="K26" s="95"/>
      <c r="L26" s="95"/>
      <c r="M26" s="49">
        <v>7</v>
      </c>
      <c r="N26" s="43"/>
      <c r="O26" s="95"/>
      <c r="P26" s="95"/>
      <c r="Q26" s="50"/>
      <c r="R26" s="50"/>
      <c r="S26" s="90">
        <f t="shared" si="0"/>
        <v>7</v>
      </c>
      <c r="T26" s="89">
        <v>7</v>
      </c>
      <c r="U26" s="47">
        <v>20</v>
      </c>
    </row>
    <row r="27" spans="1:21" x14ac:dyDescent="0.25">
      <c r="A27" s="43">
        <v>21</v>
      </c>
      <c r="B27" s="42" t="s">
        <v>77</v>
      </c>
      <c r="C27" s="43">
        <v>1997</v>
      </c>
      <c r="D27" s="43">
        <v>1</v>
      </c>
      <c r="E27" s="92" t="s">
        <v>36</v>
      </c>
      <c r="F27" s="103"/>
      <c r="G27" s="97"/>
      <c r="H27" s="97">
        <v>4</v>
      </c>
      <c r="I27" s="49"/>
      <c r="J27" s="95"/>
      <c r="K27" s="95"/>
      <c r="L27" s="95"/>
      <c r="M27" s="49">
        <v>2</v>
      </c>
      <c r="N27" s="43"/>
      <c r="O27" s="95"/>
      <c r="P27" s="95"/>
      <c r="Q27" s="50"/>
      <c r="R27" s="50"/>
      <c r="S27" s="90">
        <f t="shared" si="0"/>
        <v>6</v>
      </c>
      <c r="T27" s="89">
        <v>6</v>
      </c>
      <c r="U27" s="47">
        <v>21</v>
      </c>
    </row>
    <row r="28" spans="1:21" x14ac:dyDescent="0.25">
      <c r="A28" s="43">
        <v>22</v>
      </c>
      <c r="B28" s="42" t="s">
        <v>23</v>
      </c>
      <c r="C28" s="43">
        <v>1993</v>
      </c>
      <c r="D28" s="43">
        <v>1</v>
      </c>
      <c r="E28" s="92" t="s">
        <v>52</v>
      </c>
      <c r="F28" s="103"/>
      <c r="G28" s="97">
        <v>5</v>
      </c>
      <c r="H28" s="97"/>
      <c r="I28" s="49"/>
      <c r="J28" s="95"/>
      <c r="K28" s="95"/>
      <c r="L28" s="95"/>
      <c r="M28" s="49">
        <v>1</v>
      </c>
      <c r="N28" s="43"/>
      <c r="O28" s="95"/>
      <c r="P28" s="95"/>
      <c r="Q28" s="50"/>
      <c r="R28" s="50"/>
      <c r="S28" s="90">
        <f t="shared" si="0"/>
        <v>6</v>
      </c>
      <c r="T28" s="89">
        <v>6</v>
      </c>
      <c r="U28" s="47">
        <v>21</v>
      </c>
    </row>
    <row r="29" spans="1:21" x14ac:dyDescent="0.25">
      <c r="A29" s="43">
        <v>23</v>
      </c>
      <c r="B29" s="42" t="s">
        <v>20</v>
      </c>
      <c r="C29" s="43">
        <v>1992</v>
      </c>
      <c r="D29" s="43" t="s">
        <v>8</v>
      </c>
      <c r="E29" s="92" t="s">
        <v>9</v>
      </c>
      <c r="F29" s="103"/>
      <c r="G29" s="97"/>
      <c r="H29" s="97">
        <v>5</v>
      </c>
      <c r="I29" s="49"/>
      <c r="J29" s="95"/>
      <c r="K29" s="95"/>
      <c r="L29" s="95"/>
      <c r="M29" s="49"/>
      <c r="N29" s="43"/>
      <c r="O29" s="95"/>
      <c r="P29" s="95"/>
      <c r="Q29" s="50"/>
      <c r="R29" s="50"/>
      <c r="S29" s="90">
        <f t="shared" si="0"/>
        <v>5</v>
      </c>
      <c r="T29" s="89">
        <v>5</v>
      </c>
      <c r="U29" s="47">
        <v>23</v>
      </c>
    </row>
    <row r="30" spans="1:21" x14ac:dyDescent="0.25">
      <c r="A30" s="43">
        <v>24</v>
      </c>
      <c r="B30" s="42" t="s">
        <v>93</v>
      </c>
      <c r="C30" s="43">
        <v>1995</v>
      </c>
      <c r="D30" s="43">
        <v>1</v>
      </c>
      <c r="E30" s="92" t="s">
        <v>94</v>
      </c>
      <c r="F30" s="103"/>
      <c r="G30" s="97"/>
      <c r="H30" s="97"/>
      <c r="I30" s="49"/>
      <c r="J30" s="95"/>
      <c r="K30" s="95"/>
      <c r="L30" s="95"/>
      <c r="M30" s="49"/>
      <c r="N30" s="43"/>
      <c r="O30" s="95"/>
      <c r="P30" s="95"/>
      <c r="Q30" s="50"/>
      <c r="R30" s="50">
        <v>3</v>
      </c>
      <c r="S30" s="90">
        <f t="shared" si="0"/>
        <v>3</v>
      </c>
      <c r="T30" s="89">
        <v>3</v>
      </c>
      <c r="U30" s="47">
        <v>24</v>
      </c>
    </row>
    <row r="31" spans="1:21" x14ac:dyDescent="0.25">
      <c r="A31" s="43">
        <v>25</v>
      </c>
      <c r="B31" s="42"/>
      <c r="C31" s="43"/>
      <c r="D31" s="43"/>
      <c r="E31" s="92"/>
      <c r="F31" s="103"/>
      <c r="G31" s="97"/>
      <c r="H31" s="97"/>
      <c r="I31" s="49"/>
      <c r="J31" s="95"/>
      <c r="K31" s="95"/>
      <c r="L31" s="95"/>
      <c r="M31" s="49"/>
      <c r="N31" s="43"/>
      <c r="O31" s="95"/>
      <c r="P31" s="95"/>
      <c r="Q31" s="50"/>
      <c r="R31" s="50"/>
      <c r="S31" s="90">
        <f t="shared" ref="S31:S36" si="1">Q31+P31+O31+N31+M31+L31+K31+I31+F31+H31+J31+R31+G31</f>
        <v>0</v>
      </c>
      <c r="T31" s="89"/>
      <c r="U31" s="47">
        <v>25</v>
      </c>
    </row>
    <row r="32" spans="1:21" x14ac:dyDescent="0.25">
      <c r="A32" s="43">
        <v>26</v>
      </c>
      <c r="B32" s="42"/>
      <c r="C32" s="43"/>
      <c r="D32" s="43"/>
      <c r="E32" s="92"/>
      <c r="F32" s="103"/>
      <c r="G32" s="97"/>
      <c r="H32" s="97"/>
      <c r="I32" s="49"/>
      <c r="J32" s="95"/>
      <c r="K32" s="95"/>
      <c r="L32" s="95"/>
      <c r="M32" s="49"/>
      <c r="N32" s="43"/>
      <c r="O32" s="95"/>
      <c r="P32" s="95"/>
      <c r="Q32" s="50"/>
      <c r="R32" s="50"/>
      <c r="S32" s="90">
        <f t="shared" si="1"/>
        <v>0</v>
      </c>
      <c r="T32" s="89"/>
      <c r="U32" s="47">
        <v>26</v>
      </c>
    </row>
    <row r="33" spans="1:21" x14ac:dyDescent="0.25">
      <c r="A33" s="43">
        <v>27</v>
      </c>
      <c r="B33" s="42"/>
      <c r="C33" s="43"/>
      <c r="D33" s="43"/>
      <c r="E33" s="92"/>
      <c r="F33" s="103"/>
      <c r="G33" s="97"/>
      <c r="H33" s="97"/>
      <c r="I33" s="49"/>
      <c r="J33" s="95"/>
      <c r="K33" s="95"/>
      <c r="L33" s="95"/>
      <c r="M33" s="49"/>
      <c r="N33" s="43"/>
      <c r="O33" s="95"/>
      <c r="P33" s="95"/>
      <c r="Q33" s="50"/>
      <c r="R33" s="50"/>
      <c r="S33" s="90">
        <f t="shared" si="1"/>
        <v>0</v>
      </c>
      <c r="T33" s="89"/>
      <c r="U33" s="47">
        <v>27</v>
      </c>
    </row>
    <row r="34" spans="1:21" x14ac:dyDescent="0.25">
      <c r="A34" s="43">
        <v>28</v>
      </c>
      <c r="B34" s="42"/>
      <c r="C34" s="43"/>
      <c r="D34" s="43"/>
      <c r="E34" s="92"/>
      <c r="F34" s="103"/>
      <c r="G34" s="97"/>
      <c r="H34" s="97"/>
      <c r="I34" s="49"/>
      <c r="J34" s="95"/>
      <c r="K34" s="95"/>
      <c r="L34" s="95"/>
      <c r="M34" s="49"/>
      <c r="N34" s="43"/>
      <c r="O34" s="95"/>
      <c r="P34" s="95"/>
      <c r="Q34" s="50"/>
      <c r="R34" s="50"/>
      <c r="S34" s="90">
        <f t="shared" si="1"/>
        <v>0</v>
      </c>
      <c r="T34" s="89"/>
      <c r="U34" s="47">
        <v>28</v>
      </c>
    </row>
    <row r="35" spans="1:21" x14ac:dyDescent="0.25">
      <c r="A35" s="43">
        <v>29</v>
      </c>
      <c r="B35" s="42"/>
      <c r="C35" s="43"/>
      <c r="D35" s="43"/>
      <c r="E35" s="92"/>
      <c r="F35" s="103"/>
      <c r="G35" s="97"/>
      <c r="H35" s="97"/>
      <c r="I35" s="49"/>
      <c r="J35" s="95"/>
      <c r="K35" s="95"/>
      <c r="L35" s="95"/>
      <c r="M35" s="49"/>
      <c r="N35" s="43"/>
      <c r="O35" s="95"/>
      <c r="P35" s="95"/>
      <c r="Q35" s="50"/>
      <c r="R35" s="50"/>
      <c r="S35" s="90">
        <f t="shared" si="1"/>
        <v>0</v>
      </c>
      <c r="T35" s="89"/>
      <c r="U35" s="47">
        <v>29</v>
      </c>
    </row>
    <row r="36" spans="1:21" x14ac:dyDescent="0.25">
      <c r="A36" s="43">
        <v>30</v>
      </c>
      <c r="B36" s="42"/>
      <c r="C36" s="43"/>
      <c r="D36" s="43"/>
      <c r="E36" s="92"/>
      <c r="F36" s="103"/>
      <c r="G36" s="97"/>
      <c r="H36" s="97"/>
      <c r="I36" s="49"/>
      <c r="J36" s="95"/>
      <c r="K36" s="95"/>
      <c r="L36" s="95"/>
      <c r="M36" s="49"/>
      <c r="N36" s="43"/>
      <c r="O36" s="95"/>
      <c r="P36" s="95"/>
      <c r="Q36" s="50"/>
      <c r="R36" s="50"/>
      <c r="S36" s="90">
        <f t="shared" si="1"/>
        <v>0</v>
      </c>
      <c r="T36" s="89"/>
      <c r="U36" s="47">
        <v>30</v>
      </c>
    </row>
    <row r="37" spans="1:21" x14ac:dyDescent="0.25">
      <c r="B37" s="53" t="s">
        <v>62</v>
      </c>
      <c r="C37" s="87"/>
    </row>
    <row r="38" spans="1:21" x14ac:dyDescent="0.25">
      <c r="B38" s="98" t="s">
        <v>89</v>
      </c>
      <c r="C38" s="99"/>
      <c r="D38" s="99"/>
      <c r="E38" s="99"/>
    </row>
  </sheetData>
  <autoFilter ref="B6:T30">
    <sortState ref="B7:T32">
      <sortCondition descending="1" ref="T6:T30"/>
    </sortState>
  </autoFilter>
  <mergeCells count="19">
    <mergeCell ref="H4:I4"/>
    <mergeCell ref="N4:N5"/>
    <mergeCell ref="O4:P4"/>
    <mergeCell ref="Q4:Q5"/>
    <mergeCell ref="S4:S5"/>
    <mergeCell ref="R4:R5"/>
    <mergeCell ref="A1:U1"/>
    <mergeCell ref="A2:U2"/>
    <mergeCell ref="A3:U3"/>
    <mergeCell ref="A4:A5"/>
    <mergeCell ref="B4:B5"/>
    <mergeCell ref="C4:C5"/>
    <mergeCell ref="D4:D5"/>
    <mergeCell ref="E4:E5"/>
    <mergeCell ref="T4:T5"/>
    <mergeCell ref="U4:U5"/>
    <mergeCell ref="J4:L4"/>
    <mergeCell ref="M4:M5"/>
    <mergeCell ref="F4:F5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"/>
  <sheetViews>
    <sheetView zoomScale="70" zoomScaleNormal="70" workbookViewId="0">
      <selection sqref="A1:AB43"/>
    </sheetView>
  </sheetViews>
  <sheetFormatPr defaultRowHeight="15" x14ac:dyDescent="0.25"/>
  <cols>
    <col min="1" max="1" width="5.42578125" customWidth="1"/>
    <col min="2" max="2" width="20.42578125" customWidth="1"/>
    <col min="3" max="3" width="7.42578125" customWidth="1"/>
    <col min="4" max="4" width="4.85546875" customWidth="1"/>
    <col min="5" max="5" width="16.85546875" customWidth="1"/>
    <col min="6" max="6" width="0.28515625" customWidth="1"/>
    <col min="7" max="11" width="4.7109375" hidden="1" customWidth="1"/>
    <col min="12" max="12" width="4.7109375" customWidth="1"/>
    <col min="13" max="15" width="7.28515625" customWidth="1"/>
    <col min="16" max="16" width="4.7109375" customWidth="1"/>
    <col min="17" max="17" width="5.85546875" customWidth="1"/>
    <col min="18" max="18" width="5.5703125" customWidth="1"/>
    <col min="19" max="19" width="4.7109375" customWidth="1"/>
    <col min="20" max="21" width="5.85546875" customWidth="1"/>
    <col min="22" max="28" width="4.7109375" customWidth="1"/>
  </cols>
  <sheetData>
    <row r="1" spans="1:28" ht="18.75" customHeight="1" x14ac:dyDescent="0.3">
      <c r="A1" s="322" t="s">
        <v>24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322"/>
      <c r="X1" s="322"/>
      <c r="Y1" s="322"/>
      <c r="Z1" s="322"/>
      <c r="AA1" s="322"/>
      <c r="AB1" s="322"/>
    </row>
    <row r="2" spans="1:28" ht="18.75" customHeight="1" x14ac:dyDescent="0.3">
      <c r="A2" s="322" t="s">
        <v>96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  <c r="W2" s="322"/>
      <c r="X2" s="322"/>
      <c r="Y2" s="322"/>
      <c r="Z2" s="322"/>
      <c r="AA2" s="322"/>
      <c r="AB2" s="322"/>
    </row>
    <row r="3" spans="1:28" ht="19.5" thickBot="1" x14ac:dyDescent="0.35">
      <c r="A3" s="323" t="s">
        <v>95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  <c r="R3" s="323"/>
      <c r="S3" s="323"/>
      <c r="T3" s="323"/>
      <c r="U3" s="323"/>
      <c r="V3" s="323"/>
      <c r="W3" s="323"/>
      <c r="X3" s="323"/>
      <c r="Y3" s="323"/>
      <c r="Z3" s="323"/>
      <c r="AA3" s="323"/>
      <c r="AB3" s="323"/>
    </row>
    <row r="4" spans="1:28" ht="39" customHeight="1" x14ac:dyDescent="0.25">
      <c r="A4" s="327" t="s">
        <v>0</v>
      </c>
      <c r="B4" s="327" t="s">
        <v>1</v>
      </c>
      <c r="C4" s="318" t="s">
        <v>2</v>
      </c>
      <c r="D4" s="318" t="s">
        <v>3</v>
      </c>
      <c r="E4" s="327" t="s">
        <v>4</v>
      </c>
      <c r="F4" s="334" t="s">
        <v>100</v>
      </c>
      <c r="G4" s="335"/>
      <c r="H4" s="335"/>
      <c r="I4" s="335"/>
      <c r="J4" s="335"/>
      <c r="K4" s="336"/>
      <c r="L4" s="355" t="s">
        <v>100</v>
      </c>
      <c r="M4" s="334" t="s">
        <v>83</v>
      </c>
      <c r="N4" s="336"/>
      <c r="O4" s="337" t="s">
        <v>25</v>
      </c>
      <c r="P4" s="338"/>
      <c r="Q4" s="339" t="s">
        <v>120</v>
      </c>
      <c r="R4" s="340"/>
      <c r="S4" s="343" t="s">
        <v>26</v>
      </c>
      <c r="T4" s="345" t="s">
        <v>101</v>
      </c>
      <c r="U4" s="332" t="s">
        <v>29</v>
      </c>
      <c r="V4" s="333"/>
      <c r="W4" s="150" t="s">
        <v>102</v>
      </c>
      <c r="X4" s="341" t="s">
        <v>27</v>
      </c>
      <c r="Y4" s="347" t="s">
        <v>85</v>
      </c>
      <c r="Z4" s="349" t="s">
        <v>28</v>
      </c>
      <c r="AA4" s="351" t="s">
        <v>59</v>
      </c>
      <c r="AB4" s="353" t="s">
        <v>5</v>
      </c>
    </row>
    <row r="5" spans="1:28" ht="90" customHeight="1" x14ac:dyDescent="0.25">
      <c r="A5" s="327"/>
      <c r="B5" s="327"/>
      <c r="C5" s="318"/>
      <c r="D5" s="318"/>
      <c r="E5" s="327"/>
      <c r="F5" s="149" t="s">
        <v>103</v>
      </c>
      <c r="G5" s="132" t="s">
        <v>104</v>
      </c>
      <c r="H5" s="132" t="s">
        <v>103</v>
      </c>
      <c r="I5" s="132" t="s">
        <v>105</v>
      </c>
      <c r="J5" s="132" t="s">
        <v>103</v>
      </c>
      <c r="K5" s="132" t="s">
        <v>104</v>
      </c>
      <c r="L5" s="356"/>
      <c r="M5" s="132" t="s">
        <v>105</v>
      </c>
      <c r="N5" s="132" t="s">
        <v>106</v>
      </c>
      <c r="O5" s="133" t="s">
        <v>37</v>
      </c>
      <c r="P5" s="134" t="s">
        <v>38</v>
      </c>
      <c r="Q5" s="93" t="s">
        <v>37</v>
      </c>
      <c r="R5" s="135" t="s">
        <v>38</v>
      </c>
      <c r="S5" s="344"/>
      <c r="T5" s="346"/>
      <c r="U5" s="151" t="s">
        <v>122</v>
      </c>
      <c r="V5" s="152" t="s">
        <v>123</v>
      </c>
      <c r="W5" s="136" t="s">
        <v>37</v>
      </c>
      <c r="X5" s="342"/>
      <c r="Y5" s="348"/>
      <c r="Z5" s="350"/>
      <c r="AA5" s="352"/>
      <c r="AB5" s="354"/>
    </row>
    <row r="6" spans="1:28" ht="7.5" customHeight="1" thickBot="1" x14ac:dyDescent="0.3">
      <c r="A6" s="54"/>
      <c r="B6" s="54"/>
      <c r="C6" s="54"/>
      <c r="D6" s="54"/>
      <c r="E6" s="54"/>
      <c r="F6" s="106"/>
      <c r="G6" s="106"/>
      <c r="H6" s="106"/>
      <c r="I6" s="106"/>
      <c r="J6" s="106"/>
      <c r="K6" s="106"/>
      <c r="L6" s="137"/>
      <c r="M6" s="137"/>
      <c r="N6" s="137"/>
      <c r="O6" s="137"/>
      <c r="P6" s="138"/>
      <c r="Q6" s="109"/>
      <c r="R6" s="139"/>
      <c r="S6" s="140"/>
      <c r="T6" s="141"/>
      <c r="U6" s="153"/>
      <c r="V6" s="154"/>
      <c r="W6" s="142"/>
      <c r="X6" s="143"/>
      <c r="Y6" s="143"/>
      <c r="Z6" s="144"/>
      <c r="AA6" s="60"/>
      <c r="AB6" s="145"/>
    </row>
    <row r="7" spans="1:28" x14ac:dyDescent="0.25">
      <c r="A7" s="69">
        <v>1</v>
      </c>
      <c r="B7" s="70" t="s">
        <v>10</v>
      </c>
      <c r="C7" s="71">
        <v>1986</v>
      </c>
      <c r="D7" s="71" t="s">
        <v>8</v>
      </c>
      <c r="E7" s="70" t="s">
        <v>9</v>
      </c>
      <c r="F7" s="157"/>
      <c r="G7" s="157">
        <v>16</v>
      </c>
      <c r="H7" s="157">
        <v>20</v>
      </c>
      <c r="I7" s="157">
        <v>20</v>
      </c>
      <c r="J7" s="157">
        <v>16</v>
      </c>
      <c r="K7" s="157">
        <v>16</v>
      </c>
      <c r="L7" s="157">
        <v>20</v>
      </c>
      <c r="M7" s="157">
        <v>13</v>
      </c>
      <c r="N7" s="157"/>
      <c r="O7" s="157">
        <v>13</v>
      </c>
      <c r="P7" s="72">
        <v>13</v>
      </c>
      <c r="Q7" s="120">
        <v>40</v>
      </c>
      <c r="R7" s="120">
        <v>32</v>
      </c>
      <c r="S7" s="72">
        <v>16</v>
      </c>
      <c r="T7" s="72"/>
      <c r="U7" s="158"/>
      <c r="V7" s="158"/>
      <c r="W7" s="120">
        <v>40</v>
      </c>
      <c r="X7" s="72"/>
      <c r="Y7" s="72">
        <v>10</v>
      </c>
      <c r="Z7" s="159">
        <f t="shared" ref="Z7:Z39" si="0">SUM(L7:Y7)</f>
        <v>197</v>
      </c>
      <c r="AA7" s="160">
        <f>W7+S7+R7+Q7+P7+L7+M7</f>
        <v>174</v>
      </c>
      <c r="AB7" s="161">
        <v>1</v>
      </c>
    </row>
    <row r="8" spans="1:28" x14ac:dyDescent="0.25">
      <c r="A8" s="74">
        <v>2</v>
      </c>
      <c r="B8" s="42" t="s">
        <v>18</v>
      </c>
      <c r="C8" s="43">
        <v>1986</v>
      </c>
      <c r="D8" s="43" t="s">
        <v>114</v>
      </c>
      <c r="E8" s="42" t="s">
        <v>19</v>
      </c>
      <c r="F8" s="50"/>
      <c r="G8" s="50"/>
      <c r="H8" s="50"/>
      <c r="I8" s="50"/>
      <c r="J8" s="50"/>
      <c r="K8" s="50"/>
      <c r="L8" s="50"/>
      <c r="M8" s="97">
        <v>16</v>
      </c>
      <c r="N8" s="97">
        <v>16</v>
      </c>
      <c r="O8" s="97">
        <v>10</v>
      </c>
      <c r="P8" s="49">
        <v>16</v>
      </c>
      <c r="Q8" s="95"/>
      <c r="R8" s="95">
        <v>40</v>
      </c>
      <c r="S8" s="49">
        <v>20</v>
      </c>
      <c r="T8" s="49"/>
      <c r="U8" s="155"/>
      <c r="V8" s="155"/>
      <c r="W8" s="95">
        <v>26</v>
      </c>
      <c r="X8" s="49"/>
      <c r="Y8" s="49">
        <v>13</v>
      </c>
      <c r="Z8" s="46">
        <f t="shared" si="0"/>
        <v>157</v>
      </c>
      <c r="AA8" s="24">
        <f>Y8+W8+R8+S8+P8+N8+M8</f>
        <v>147</v>
      </c>
      <c r="AB8" s="162">
        <v>2</v>
      </c>
    </row>
    <row r="9" spans="1:28" ht="15.75" thickBot="1" x14ac:dyDescent="0.3">
      <c r="A9" s="75">
        <v>3</v>
      </c>
      <c r="B9" s="76" t="s">
        <v>97</v>
      </c>
      <c r="C9" s="77">
        <v>1998</v>
      </c>
      <c r="D9" s="77">
        <v>1</v>
      </c>
      <c r="E9" s="76" t="s">
        <v>54</v>
      </c>
      <c r="F9" s="78"/>
      <c r="G9" s="78"/>
      <c r="H9" s="78"/>
      <c r="I9" s="78"/>
      <c r="J9" s="78">
        <v>20</v>
      </c>
      <c r="K9" s="78">
        <v>20</v>
      </c>
      <c r="L9" s="78">
        <v>13</v>
      </c>
      <c r="M9" s="78">
        <v>20</v>
      </c>
      <c r="N9" s="78">
        <v>20</v>
      </c>
      <c r="O9" s="78">
        <v>16</v>
      </c>
      <c r="P9" s="78">
        <v>10</v>
      </c>
      <c r="Q9" s="124">
        <v>32</v>
      </c>
      <c r="R9" s="124"/>
      <c r="S9" s="78">
        <v>13</v>
      </c>
      <c r="T9" s="78"/>
      <c r="U9" s="163"/>
      <c r="V9" s="163"/>
      <c r="W9" s="124"/>
      <c r="X9" s="78">
        <v>20</v>
      </c>
      <c r="Y9" s="78">
        <v>16</v>
      </c>
      <c r="Z9" s="164">
        <f t="shared" si="0"/>
        <v>160</v>
      </c>
      <c r="AA9" s="31">
        <f>Y9+X9+Q9+M9+N9+O9+L9</f>
        <v>137</v>
      </c>
      <c r="AB9" s="165">
        <v>3</v>
      </c>
    </row>
    <row r="10" spans="1:28" x14ac:dyDescent="0.25">
      <c r="A10" s="62">
        <v>4</v>
      </c>
      <c r="B10" s="63" t="s">
        <v>118</v>
      </c>
      <c r="C10" s="62">
        <v>1988</v>
      </c>
      <c r="D10" s="62" t="s">
        <v>57</v>
      </c>
      <c r="E10" s="63" t="s">
        <v>119</v>
      </c>
      <c r="F10" s="115"/>
      <c r="G10" s="115"/>
      <c r="H10" s="115"/>
      <c r="I10" s="115"/>
      <c r="J10" s="115"/>
      <c r="K10" s="115"/>
      <c r="L10" s="115"/>
      <c r="M10" s="64"/>
      <c r="N10" s="64"/>
      <c r="O10" s="64">
        <v>20</v>
      </c>
      <c r="P10" s="64">
        <v>20</v>
      </c>
      <c r="Q10" s="114"/>
      <c r="R10" s="114"/>
      <c r="S10" s="64"/>
      <c r="T10" s="64"/>
      <c r="U10" s="156">
        <v>9</v>
      </c>
      <c r="V10" s="156">
        <v>48</v>
      </c>
      <c r="W10" s="114"/>
      <c r="X10" s="64"/>
      <c r="Y10" s="64">
        <v>20</v>
      </c>
      <c r="Z10" s="66">
        <f t="shared" si="0"/>
        <v>117</v>
      </c>
      <c r="AA10" s="67">
        <v>117</v>
      </c>
      <c r="AB10" s="68">
        <v>4</v>
      </c>
    </row>
    <row r="11" spans="1:28" x14ac:dyDescent="0.25">
      <c r="A11" s="43">
        <v>5</v>
      </c>
      <c r="B11" s="42" t="s">
        <v>121</v>
      </c>
      <c r="C11" s="43">
        <v>1973</v>
      </c>
      <c r="D11" s="43" t="s">
        <v>8</v>
      </c>
      <c r="E11" s="42" t="s">
        <v>9</v>
      </c>
      <c r="F11" s="50"/>
      <c r="G11" s="50"/>
      <c r="H11" s="50"/>
      <c r="I11" s="50"/>
      <c r="J11" s="50"/>
      <c r="K11" s="50"/>
      <c r="L11" s="50"/>
      <c r="M11" s="49"/>
      <c r="N11" s="49"/>
      <c r="O11" s="49"/>
      <c r="P11" s="49"/>
      <c r="Q11" s="95">
        <v>20</v>
      </c>
      <c r="R11" s="95">
        <v>26</v>
      </c>
      <c r="S11" s="49">
        <v>10</v>
      </c>
      <c r="T11" s="49"/>
      <c r="U11" s="155"/>
      <c r="V11" s="155"/>
      <c r="W11" s="95"/>
      <c r="X11" s="49"/>
      <c r="Y11" s="49"/>
      <c r="Z11" s="46">
        <f t="shared" si="0"/>
        <v>56</v>
      </c>
      <c r="AA11" s="24">
        <v>56</v>
      </c>
      <c r="AB11" s="47">
        <v>5</v>
      </c>
    </row>
    <row r="12" spans="1:28" x14ac:dyDescent="0.25">
      <c r="A12" s="43">
        <v>6</v>
      </c>
      <c r="B12" s="42" t="s">
        <v>113</v>
      </c>
      <c r="C12" s="43">
        <v>1996</v>
      </c>
      <c r="D12" s="43">
        <v>1</v>
      </c>
      <c r="E12" s="42" t="s">
        <v>71</v>
      </c>
      <c r="F12" s="97"/>
      <c r="G12" s="97"/>
      <c r="H12" s="97">
        <v>4</v>
      </c>
      <c r="I12" s="97">
        <v>10</v>
      </c>
      <c r="J12" s="97">
        <v>0</v>
      </c>
      <c r="K12" s="97">
        <v>10</v>
      </c>
      <c r="L12" s="97">
        <v>5</v>
      </c>
      <c r="M12" s="97"/>
      <c r="N12" s="97"/>
      <c r="O12" s="97"/>
      <c r="P12" s="49"/>
      <c r="Q12" s="95">
        <v>14</v>
      </c>
      <c r="R12" s="95">
        <v>14</v>
      </c>
      <c r="S12" s="49">
        <v>7</v>
      </c>
      <c r="T12" s="49"/>
      <c r="U12" s="155"/>
      <c r="V12" s="155"/>
      <c r="W12" s="95">
        <v>10</v>
      </c>
      <c r="X12" s="49"/>
      <c r="Y12" s="49"/>
      <c r="Z12" s="46">
        <f t="shared" si="0"/>
        <v>50</v>
      </c>
      <c r="AA12" s="24">
        <v>50</v>
      </c>
      <c r="AB12" s="47">
        <v>6</v>
      </c>
    </row>
    <row r="13" spans="1:28" x14ac:dyDescent="0.25">
      <c r="A13" s="43">
        <v>7</v>
      </c>
      <c r="B13" s="42" t="s">
        <v>53</v>
      </c>
      <c r="C13" s="43">
        <v>1996</v>
      </c>
      <c r="D13" s="43">
        <v>1</v>
      </c>
      <c r="E13" s="42" t="s">
        <v>72</v>
      </c>
      <c r="F13" s="50"/>
      <c r="G13" s="50"/>
      <c r="H13" s="50"/>
      <c r="I13" s="50"/>
      <c r="J13" s="50"/>
      <c r="K13" s="50"/>
      <c r="L13" s="50"/>
      <c r="M13" s="97">
        <v>10</v>
      </c>
      <c r="N13" s="97"/>
      <c r="O13" s="97"/>
      <c r="P13" s="49"/>
      <c r="Q13" s="95">
        <v>26</v>
      </c>
      <c r="R13" s="95"/>
      <c r="S13" s="49"/>
      <c r="T13" s="49"/>
      <c r="U13" s="155"/>
      <c r="V13" s="155"/>
      <c r="W13" s="95"/>
      <c r="X13" s="49"/>
      <c r="Y13" s="49"/>
      <c r="Z13" s="46">
        <f t="shared" si="0"/>
        <v>36</v>
      </c>
      <c r="AA13" s="24">
        <v>36</v>
      </c>
      <c r="AB13" s="47">
        <v>7</v>
      </c>
    </row>
    <row r="14" spans="1:28" x14ac:dyDescent="0.25">
      <c r="A14" s="43">
        <v>8</v>
      </c>
      <c r="B14" s="42" t="s">
        <v>98</v>
      </c>
      <c r="C14" s="43">
        <v>1998</v>
      </c>
      <c r="D14" s="43">
        <v>1</v>
      </c>
      <c r="E14" s="42" t="s">
        <v>72</v>
      </c>
      <c r="F14" s="97"/>
      <c r="G14" s="97"/>
      <c r="H14" s="97"/>
      <c r="I14" s="97"/>
      <c r="J14" s="97"/>
      <c r="K14" s="97"/>
      <c r="L14" s="97"/>
      <c r="M14" s="97">
        <v>1</v>
      </c>
      <c r="N14" s="97">
        <v>7</v>
      </c>
      <c r="O14" s="97">
        <v>2</v>
      </c>
      <c r="P14" s="49">
        <v>4</v>
      </c>
      <c r="Q14" s="95"/>
      <c r="R14" s="95">
        <v>20</v>
      </c>
      <c r="S14" s="49"/>
      <c r="T14" s="49"/>
      <c r="U14" s="155"/>
      <c r="V14" s="155"/>
      <c r="W14" s="95"/>
      <c r="X14" s="49"/>
      <c r="Y14" s="49"/>
      <c r="Z14" s="46">
        <f t="shared" si="0"/>
        <v>34</v>
      </c>
      <c r="AA14" s="24">
        <v>34</v>
      </c>
      <c r="AB14" s="47">
        <v>8</v>
      </c>
    </row>
    <row r="15" spans="1:28" x14ac:dyDescent="0.25">
      <c r="A15" s="43">
        <v>9</v>
      </c>
      <c r="B15" s="42" t="s">
        <v>66</v>
      </c>
      <c r="C15" s="43">
        <v>1988</v>
      </c>
      <c r="D15" s="43">
        <v>1</v>
      </c>
      <c r="E15" s="42" t="s">
        <v>9</v>
      </c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49"/>
      <c r="Q15" s="95"/>
      <c r="R15" s="95"/>
      <c r="S15" s="49"/>
      <c r="T15" s="49"/>
      <c r="U15" s="155"/>
      <c r="V15" s="155"/>
      <c r="W15" s="95">
        <v>32</v>
      </c>
      <c r="X15" s="49"/>
      <c r="Y15" s="49"/>
      <c r="Z15" s="46">
        <f t="shared" si="0"/>
        <v>32</v>
      </c>
      <c r="AA15" s="24">
        <v>32</v>
      </c>
      <c r="AB15" s="47">
        <v>9</v>
      </c>
    </row>
    <row r="16" spans="1:28" x14ac:dyDescent="0.25">
      <c r="A16" s="43">
        <v>10</v>
      </c>
      <c r="B16" s="42" t="s">
        <v>110</v>
      </c>
      <c r="C16" s="43">
        <v>1995</v>
      </c>
      <c r="D16" s="43">
        <v>1</v>
      </c>
      <c r="E16" s="42" t="s">
        <v>54</v>
      </c>
      <c r="F16" s="50"/>
      <c r="G16" s="50"/>
      <c r="H16" s="50"/>
      <c r="I16" s="50"/>
      <c r="J16" s="50">
        <v>5</v>
      </c>
      <c r="K16" s="50"/>
      <c r="L16" s="50">
        <v>1</v>
      </c>
      <c r="M16" s="49"/>
      <c r="N16" s="49"/>
      <c r="O16" s="49"/>
      <c r="P16" s="49">
        <v>5</v>
      </c>
      <c r="Q16" s="95"/>
      <c r="R16" s="95"/>
      <c r="S16" s="49">
        <v>5</v>
      </c>
      <c r="T16" s="49"/>
      <c r="U16" s="155"/>
      <c r="V16" s="155"/>
      <c r="W16" s="95"/>
      <c r="X16" s="49">
        <v>16</v>
      </c>
      <c r="Y16" s="49"/>
      <c r="Z16" s="46">
        <f t="shared" si="0"/>
        <v>27</v>
      </c>
      <c r="AA16" s="24">
        <v>27</v>
      </c>
      <c r="AB16" s="47">
        <v>10</v>
      </c>
    </row>
    <row r="17" spans="1:28" x14ac:dyDescent="0.25">
      <c r="A17" s="43">
        <v>11</v>
      </c>
      <c r="B17" s="42" t="s">
        <v>68</v>
      </c>
      <c r="C17" s="43">
        <v>1997</v>
      </c>
      <c r="D17" s="43" t="s">
        <v>50</v>
      </c>
      <c r="E17" s="42" t="s">
        <v>69</v>
      </c>
      <c r="F17" s="50">
        <v>20</v>
      </c>
      <c r="G17" s="50">
        <v>20</v>
      </c>
      <c r="H17" s="50"/>
      <c r="I17" s="50"/>
      <c r="J17" s="50">
        <v>7</v>
      </c>
      <c r="K17" s="50"/>
      <c r="L17" s="50">
        <v>16</v>
      </c>
      <c r="M17" s="97">
        <v>4</v>
      </c>
      <c r="N17" s="97"/>
      <c r="O17" s="97"/>
      <c r="P17" s="49"/>
      <c r="Q17" s="95"/>
      <c r="R17" s="95"/>
      <c r="S17" s="49"/>
      <c r="T17" s="49"/>
      <c r="U17" s="155"/>
      <c r="V17" s="155"/>
      <c r="W17" s="95">
        <v>6</v>
      </c>
      <c r="X17" s="49"/>
      <c r="Y17" s="49"/>
      <c r="Z17" s="46">
        <f t="shared" si="0"/>
        <v>26</v>
      </c>
      <c r="AA17" s="24">
        <v>26</v>
      </c>
      <c r="AB17" s="47">
        <v>11</v>
      </c>
    </row>
    <row r="18" spans="1:28" x14ac:dyDescent="0.25">
      <c r="A18" s="43">
        <v>12</v>
      </c>
      <c r="B18" s="42" t="s">
        <v>74</v>
      </c>
      <c r="C18" s="43">
        <v>1997</v>
      </c>
      <c r="D18" s="43">
        <v>1</v>
      </c>
      <c r="E18" s="42" t="s">
        <v>75</v>
      </c>
      <c r="F18" s="49">
        <v>16</v>
      </c>
      <c r="G18" s="49"/>
      <c r="H18" s="49"/>
      <c r="I18" s="49"/>
      <c r="J18" s="49">
        <v>13</v>
      </c>
      <c r="K18" s="49"/>
      <c r="L18" s="49">
        <v>10</v>
      </c>
      <c r="M18" s="49"/>
      <c r="N18" s="49">
        <v>5</v>
      </c>
      <c r="O18" s="49">
        <v>3</v>
      </c>
      <c r="P18" s="49">
        <v>7</v>
      </c>
      <c r="Q18" s="95"/>
      <c r="R18" s="95"/>
      <c r="S18" s="49"/>
      <c r="T18" s="49"/>
      <c r="U18" s="155"/>
      <c r="V18" s="155"/>
      <c r="W18" s="95"/>
      <c r="X18" s="49"/>
      <c r="Y18" s="49"/>
      <c r="Z18" s="46">
        <f t="shared" si="0"/>
        <v>25</v>
      </c>
      <c r="AA18" s="24">
        <v>25</v>
      </c>
      <c r="AB18" s="47">
        <v>12</v>
      </c>
    </row>
    <row r="19" spans="1:28" x14ac:dyDescent="0.25">
      <c r="A19" s="43">
        <v>13</v>
      </c>
      <c r="B19" s="42" t="s">
        <v>16</v>
      </c>
      <c r="C19" s="43">
        <v>1995</v>
      </c>
      <c r="D19" s="43">
        <v>1</v>
      </c>
      <c r="E19" s="42" t="s">
        <v>45</v>
      </c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49"/>
      <c r="Q19" s="95"/>
      <c r="R19" s="95"/>
      <c r="S19" s="49"/>
      <c r="T19" s="49"/>
      <c r="U19" s="155"/>
      <c r="V19" s="155"/>
      <c r="W19" s="95">
        <v>20</v>
      </c>
      <c r="X19" s="49"/>
      <c r="Y19" s="49"/>
      <c r="Z19" s="46">
        <f t="shared" si="0"/>
        <v>20</v>
      </c>
      <c r="AA19" s="24">
        <v>20</v>
      </c>
      <c r="AB19" s="47">
        <v>13</v>
      </c>
    </row>
    <row r="20" spans="1:28" x14ac:dyDescent="0.25">
      <c r="A20" s="43">
        <v>14</v>
      </c>
      <c r="B20" s="42" t="s">
        <v>15</v>
      </c>
      <c r="C20" s="43">
        <v>1994</v>
      </c>
      <c r="D20" s="43">
        <v>1</v>
      </c>
      <c r="E20" s="42" t="s">
        <v>6</v>
      </c>
      <c r="F20" s="97"/>
      <c r="G20" s="97"/>
      <c r="H20" s="97"/>
      <c r="I20" s="97"/>
      <c r="J20" s="97"/>
      <c r="K20" s="97"/>
      <c r="L20" s="97"/>
      <c r="M20" s="49">
        <v>2</v>
      </c>
      <c r="N20" s="49">
        <v>13</v>
      </c>
      <c r="O20" s="49">
        <v>4</v>
      </c>
      <c r="P20" s="49"/>
      <c r="Q20" s="95"/>
      <c r="R20" s="95"/>
      <c r="S20" s="49"/>
      <c r="T20" s="49"/>
      <c r="U20" s="155"/>
      <c r="V20" s="155"/>
      <c r="W20" s="95"/>
      <c r="X20" s="49"/>
      <c r="Y20" s="49"/>
      <c r="Z20" s="46">
        <f t="shared" si="0"/>
        <v>19</v>
      </c>
      <c r="AA20" s="24">
        <v>19</v>
      </c>
      <c r="AB20" s="47">
        <v>14</v>
      </c>
    </row>
    <row r="21" spans="1:28" x14ac:dyDescent="0.25">
      <c r="A21" s="43">
        <v>15</v>
      </c>
      <c r="B21" s="42" t="s">
        <v>67</v>
      </c>
      <c r="C21" s="43">
        <v>1997</v>
      </c>
      <c r="D21" s="43">
        <v>1</v>
      </c>
      <c r="E21" s="42" t="s">
        <v>54</v>
      </c>
      <c r="F21" s="50"/>
      <c r="G21" s="50"/>
      <c r="H21" s="50"/>
      <c r="I21" s="50"/>
      <c r="J21" s="50">
        <v>4</v>
      </c>
      <c r="K21" s="50"/>
      <c r="L21" s="50"/>
      <c r="M21" s="97"/>
      <c r="N21" s="97"/>
      <c r="O21" s="97">
        <v>1</v>
      </c>
      <c r="P21" s="49"/>
      <c r="Q21" s="95"/>
      <c r="R21" s="95"/>
      <c r="S21" s="49">
        <v>4</v>
      </c>
      <c r="T21" s="49"/>
      <c r="U21" s="155"/>
      <c r="V21" s="155"/>
      <c r="W21" s="95"/>
      <c r="X21" s="49">
        <v>13</v>
      </c>
      <c r="Y21" s="49"/>
      <c r="Z21" s="46">
        <f t="shared" si="0"/>
        <v>18</v>
      </c>
      <c r="AA21" s="24">
        <v>18</v>
      </c>
      <c r="AB21" s="47">
        <v>15</v>
      </c>
    </row>
    <row r="22" spans="1:28" x14ac:dyDescent="0.25">
      <c r="A22" s="43">
        <v>16</v>
      </c>
      <c r="B22" s="42" t="s">
        <v>73</v>
      </c>
      <c r="C22" s="43">
        <v>1997</v>
      </c>
      <c r="D22" s="88">
        <v>1</v>
      </c>
      <c r="E22" s="42" t="s">
        <v>54</v>
      </c>
      <c r="F22" s="50">
        <v>13</v>
      </c>
      <c r="G22" s="50">
        <v>13</v>
      </c>
      <c r="H22" s="50"/>
      <c r="I22" s="50"/>
      <c r="J22" s="50">
        <v>3</v>
      </c>
      <c r="K22" s="50"/>
      <c r="L22" s="50">
        <v>7</v>
      </c>
      <c r="M22" s="49">
        <v>5</v>
      </c>
      <c r="N22" s="49"/>
      <c r="O22" s="49">
        <v>5</v>
      </c>
      <c r="P22" s="49"/>
      <c r="Q22" s="95"/>
      <c r="R22" s="95"/>
      <c r="S22" s="49"/>
      <c r="T22" s="49"/>
      <c r="U22" s="155"/>
      <c r="V22" s="155"/>
      <c r="W22" s="95"/>
      <c r="X22" s="49"/>
      <c r="Y22" s="49"/>
      <c r="Z22" s="46">
        <f t="shared" si="0"/>
        <v>17</v>
      </c>
      <c r="AA22" s="24">
        <v>17</v>
      </c>
      <c r="AB22" s="47">
        <v>16</v>
      </c>
    </row>
    <row r="23" spans="1:28" x14ac:dyDescent="0.25">
      <c r="A23" s="43">
        <v>17</v>
      </c>
      <c r="B23" s="42" t="s">
        <v>20</v>
      </c>
      <c r="C23" s="43">
        <v>1992</v>
      </c>
      <c r="D23" s="43" t="s">
        <v>8</v>
      </c>
      <c r="E23" s="42" t="s">
        <v>9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95"/>
      <c r="R23" s="95"/>
      <c r="S23" s="49"/>
      <c r="T23" s="49"/>
      <c r="U23" s="155"/>
      <c r="V23" s="155"/>
      <c r="W23" s="95">
        <v>14</v>
      </c>
      <c r="X23" s="49"/>
      <c r="Y23" s="49"/>
      <c r="Z23" s="46">
        <f t="shared" si="0"/>
        <v>14</v>
      </c>
      <c r="AA23" s="24">
        <v>14</v>
      </c>
      <c r="AB23" s="47">
        <v>17</v>
      </c>
    </row>
    <row r="24" spans="1:28" x14ac:dyDescent="0.25">
      <c r="A24" s="43">
        <v>18</v>
      </c>
      <c r="B24" s="42" t="s">
        <v>80</v>
      </c>
      <c r="C24" s="43">
        <v>1996</v>
      </c>
      <c r="D24" s="43">
        <v>1</v>
      </c>
      <c r="E24" s="42" t="s">
        <v>81</v>
      </c>
      <c r="F24" s="50"/>
      <c r="G24" s="50"/>
      <c r="H24" s="50"/>
      <c r="I24" s="50"/>
      <c r="J24" s="50"/>
      <c r="K24" s="50"/>
      <c r="L24" s="50"/>
      <c r="M24" s="97"/>
      <c r="N24" s="97">
        <v>10</v>
      </c>
      <c r="O24" s="97"/>
      <c r="P24" s="49"/>
      <c r="Q24" s="95"/>
      <c r="R24" s="95"/>
      <c r="S24" s="49"/>
      <c r="T24" s="49"/>
      <c r="U24" s="155"/>
      <c r="V24" s="155"/>
      <c r="W24" s="95"/>
      <c r="X24" s="49"/>
      <c r="Y24" s="49"/>
      <c r="Z24" s="46">
        <f t="shared" si="0"/>
        <v>10</v>
      </c>
      <c r="AA24" s="24">
        <v>10</v>
      </c>
      <c r="AB24" s="47">
        <v>18</v>
      </c>
    </row>
    <row r="25" spans="1:28" x14ac:dyDescent="0.25">
      <c r="A25" s="43">
        <v>19</v>
      </c>
      <c r="B25" s="42" t="s">
        <v>42</v>
      </c>
      <c r="C25" s="43">
        <v>1972</v>
      </c>
      <c r="D25" s="43">
        <v>1</v>
      </c>
      <c r="E25" s="42" t="s">
        <v>43</v>
      </c>
      <c r="F25" s="97"/>
      <c r="G25" s="97"/>
      <c r="H25" s="97"/>
      <c r="I25" s="97"/>
      <c r="J25" s="97"/>
      <c r="K25" s="97"/>
      <c r="L25" s="97"/>
      <c r="M25" s="97"/>
      <c r="N25" s="97">
        <v>3</v>
      </c>
      <c r="O25" s="97"/>
      <c r="P25" s="49"/>
      <c r="Q25" s="95"/>
      <c r="R25" s="95"/>
      <c r="S25" s="49"/>
      <c r="T25" s="49"/>
      <c r="U25" s="155"/>
      <c r="V25" s="155"/>
      <c r="W25" s="95"/>
      <c r="X25" s="49"/>
      <c r="Y25" s="49">
        <v>7</v>
      </c>
      <c r="Z25" s="46">
        <f t="shared" si="0"/>
        <v>10</v>
      </c>
      <c r="AA25" s="24">
        <v>10</v>
      </c>
      <c r="AB25" s="47">
        <v>18</v>
      </c>
    </row>
    <row r="26" spans="1:28" x14ac:dyDescent="0.25">
      <c r="A26" s="43">
        <v>20</v>
      </c>
      <c r="B26" s="42" t="s">
        <v>87</v>
      </c>
      <c r="C26" s="43">
        <v>1981</v>
      </c>
      <c r="D26" s="43">
        <v>1</v>
      </c>
      <c r="E26" s="42" t="s">
        <v>45</v>
      </c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49"/>
      <c r="Q26" s="95"/>
      <c r="R26" s="95"/>
      <c r="S26" s="49"/>
      <c r="T26" s="49"/>
      <c r="U26" s="155"/>
      <c r="V26" s="155"/>
      <c r="W26" s="95">
        <v>8</v>
      </c>
      <c r="X26" s="49"/>
      <c r="Y26" s="49"/>
      <c r="Z26" s="46">
        <f t="shared" si="0"/>
        <v>8</v>
      </c>
      <c r="AA26" s="24">
        <v>8</v>
      </c>
      <c r="AB26" s="47">
        <v>20</v>
      </c>
    </row>
    <row r="27" spans="1:28" x14ac:dyDescent="0.25">
      <c r="A27" s="43">
        <v>21</v>
      </c>
      <c r="B27" s="42" t="s">
        <v>111</v>
      </c>
      <c r="C27" s="43">
        <v>1997</v>
      </c>
      <c r="D27" s="43">
        <v>1</v>
      </c>
      <c r="E27" s="42" t="s">
        <v>112</v>
      </c>
      <c r="F27" s="50"/>
      <c r="G27" s="50"/>
      <c r="H27" s="50"/>
      <c r="I27" s="50"/>
      <c r="J27" s="50">
        <v>2</v>
      </c>
      <c r="K27" s="50"/>
      <c r="L27" s="50"/>
      <c r="M27" s="97">
        <v>7</v>
      </c>
      <c r="N27" s="97"/>
      <c r="O27" s="97"/>
      <c r="P27" s="49"/>
      <c r="Q27" s="95"/>
      <c r="R27" s="95"/>
      <c r="S27" s="49"/>
      <c r="T27" s="49"/>
      <c r="U27" s="155"/>
      <c r="V27" s="155"/>
      <c r="W27" s="95"/>
      <c r="X27" s="49"/>
      <c r="Y27" s="49"/>
      <c r="Z27" s="46">
        <f t="shared" si="0"/>
        <v>7</v>
      </c>
      <c r="AA27" s="24">
        <v>7</v>
      </c>
      <c r="AB27" s="47">
        <v>21</v>
      </c>
    </row>
    <row r="28" spans="1:28" x14ac:dyDescent="0.25">
      <c r="A28" s="43">
        <v>22</v>
      </c>
      <c r="B28" s="42" t="s">
        <v>7</v>
      </c>
      <c r="C28" s="43">
        <v>1981</v>
      </c>
      <c r="D28" s="43" t="s">
        <v>57</v>
      </c>
      <c r="E28" s="42" t="s">
        <v>9</v>
      </c>
      <c r="F28" s="49"/>
      <c r="G28" s="49"/>
      <c r="H28" s="49"/>
      <c r="I28" s="49"/>
      <c r="J28" s="49"/>
      <c r="K28" s="49"/>
      <c r="L28" s="49"/>
      <c r="M28" s="49"/>
      <c r="N28" s="49"/>
      <c r="O28" s="49">
        <v>7</v>
      </c>
      <c r="P28" s="49"/>
      <c r="Q28" s="95"/>
      <c r="R28" s="95"/>
      <c r="S28" s="49"/>
      <c r="T28" s="49"/>
      <c r="U28" s="155"/>
      <c r="V28" s="155"/>
      <c r="W28" s="95"/>
      <c r="X28" s="49"/>
      <c r="Y28" s="49"/>
      <c r="Z28" s="46">
        <f t="shared" si="0"/>
        <v>7</v>
      </c>
      <c r="AA28" s="24">
        <v>7</v>
      </c>
      <c r="AB28" s="47">
        <v>21</v>
      </c>
    </row>
    <row r="29" spans="1:28" x14ac:dyDescent="0.25">
      <c r="A29" s="43">
        <v>23</v>
      </c>
      <c r="B29" s="42" t="s">
        <v>78</v>
      </c>
      <c r="C29" s="43">
        <v>1997</v>
      </c>
      <c r="D29" s="43">
        <v>1</v>
      </c>
      <c r="E29" s="42" t="s">
        <v>79</v>
      </c>
      <c r="F29" s="49"/>
      <c r="G29" s="49"/>
      <c r="H29" s="49"/>
      <c r="I29" s="49"/>
      <c r="J29" s="49"/>
      <c r="K29" s="49">
        <v>13</v>
      </c>
      <c r="L29" s="49">
        <v>4</v>
      </c>
      <c r="M29" s="49"/>
      <c r="N29" s="49">
        <v>2</v>
      </c>
      <c r="O29" s="49"/>
      <c r="P29" s="49"/>
      <c r="Q29" s="95"/>
      <c r="R29" s="95"/>
      <c r="S29" s="49"/>
      <c r="T29" s="49"/>
      <c r="U29" s="155"/>
      <c r="V29" s="155"/>
      <c r="W29" s="95"/>
      <c r="X29" s="49"/>
      <c r="Y29" s="49"/>
      <c r="Z29" s="46">
        <f t="shared" si="0"/>
        <v>6</v>
      </c>
      <c r="AA29" s="24">
        <v>6</v>
      </c>
      <c r="AB29" s="47">
        <v>23</v>
      </c>
    </row>
    <row r="30" spans="1:28" x14ac:dyDescent="0.25">
      <c r="A30" s="43">
        <v>24</v>
      </c>
      <c r="B30" s="42" t="s">
        <v>46</v>
      </c>
      <c r="C30" s="43">
        <v>1970</v>
      </c>
      <c r="D30" s="43">
        <v>1</v>
      </c>
      <c r="E30" s="42" t="s">
        <v>43</v>
      </c>
      <c r="F30" s="50"/>
      <c r="G30" s="50"/>
      <c r="H30" s="50"/>
      <c r="I30" s="50"/>
      <c r="J30" s="50"/>
      <c r="K30" s="50"/>
      <c r="L30" s="50"/>
      <c r="M30" s="97"/>
      <c r="N30" s="97">
        <v>1</v>
      </c>
      <c r="O30" s="97"/>
      <c r="P30" s="49"/>
      <c r="Q30" s="95"/>
      <c r="R30" s="95"/>
      <c r="S30" s="49"/>
      <c r="T30" s="49"/>
      <c r="U30" s="155"/>
      <c r="V30" s="155"/>
      <c r="W30" s="95"/>
      <c r="X30" s="49"/>
      <c r="Y30" s="49">
        <v>5</v>
      </c>
      <c r="Z30" s="46">
        <f t="shared" si="0"/>
        <v>6</v>
      </c>
      <c r="AA30" s="24">
        <v>6</v>
      </c>
      <c r="AB30" s="47">
        <v>23</v>
      </c>
    </row>
    <row r="31" spans="1:28" x14ac:dyDescent="0.25">
      <c r="A31" s="43">
        <v>25</v>
      </c>
      <c r="B31" s="42" t="s">
        <v>99</v>
      </c>
      <c r="C31" s="43">
        <v>1998</v>
      </c>
      <c r="D31" s="43">
        <v>1</v>
      </c>
      <c r="E31" s="42" t="s">
        <v>54</v>
      </c>
      <c r="F31" s="50"/>
      <c r="G31" s="50"/>
      <c r="H31" s="50"/>
      <c r="I31" s="50"/>
      <c r="J31" s="50"/>
      <c r="K31" s="50"/>
      <c r="L31" s="50"/>
      <c r="M31" s="97"/>
      <c r="N31" s="97"/>
      <c r="O31" s="97"/>
      <c r="P31" s="49">
        <v>3</v>
      </c>
      <c r="Q31" s="95"/>
      <c r="R31" s="95"/>
      <c r="S31" s="49">
        <v>2</v>
      </c>
      <c r="T31" s="49"/>
      <c r="U31" s="155"/>
      <c r="V31" s="155"/>
      <c r="W31" s="95"/>
      <c r="X31" s="49"/>
      <c r="Y31" s="49"/>
      <c r="Z31" s="46">
        <f t="shared" si="0"/>
        <v>5</v>
      </c>
      <c r="AA31" s="24">
        <v>5</v>
      </c>
      <c r="AB31" s="47">
        <v>25</v>
      </c>
    </row>
    <row r="32" spans="1:28" x14ac:dyDescent="0.25">
      <c r="A32" s="43">
        <v>26</v>
      </c>
      <c r="B32" s="42" t="s">
        <v>77</v>
      </c>
      <c r="C32" s="43">
        <v>1997</v>
      </c>
      <c r="D32" s="43">
        <v>1</v>
      </c>
      <c r="E32" s="42" t="s">
        <v>36</v>
      </c>
      <c r="F32" s="49"/>
      <c r="G32" s="49"/>
      <c r="H32" s="49"/>
      <c r="I32" s="49"/>
      <c r="J32" s="49">
        <v>10</v>
      </c>
      <c r="K32" s="49"/>
      <c r="L32" s="49">
        <v>2</v>
      </c>
      <c r="M32" s="49"/>
      <c r="N32" s="49"/>
      <c r="O32" s="49"/>
      <c r="P32" s="49"/>
      <c r="Q32" s="95"/>
      <c r="R32" s="95"/>
      <c r="S32" s="49">
        <v>3</v>
      </c>
      <c r="T32" s="49"/>
      <c r="U32" s="155"/>
      <c r="V32" s="155"/>
      <c r="W32" s="95"/>
      <c r="X32" s="49"/>
      <c r="Y32" s="49"/>
      <c r="Z32" s="46">
        <f t="shared" si="0"/>
        <v>5</v>
      </c>
      <c r="AA32" s="24">
        <v>5</v>
      </c>
      <c r="AB32" s="47">
        <v>25</v>
      </c>
    </row>
    <row r="33" spans="1:28" x14ac:dyDescent="0.25">
      <c r="A33" s="43">
        <v>27</v>
      </c>
      <c r="B33" s="42" t="s">
        <v>116</v>
      </c>
      <c r="C33" s="43">
        <v>1997</v>
      </c>
      <c r="D33" s="43">
        <v>2</v>
      </c>
      <c r="E33" s="42" t="s">
        <v>117</v>
      </c>
      <c r="F33" s="50"/>
      <c r="G33" s="50"/>
      <c r="H33" s="50"/>
      <c r="I33" s="50"/>
      <c r="J33" s="50"/>
      <c r="K33" s="50"/>
      <c r="L33" s="50"/>
      <c r="M33" s="97"/>
      <c r="N33" s="97">
        <v>4</v>
      </c>
      <c r="O33" s="97"/>
      <c r="P33" s="49"/>
      <c r="Q33" s="95"/>
      <c r="R33" s="95"/>
      <c r="S33" s="49"/>
      <c r="T33" s="49"/>
      <c r="U33" s="155"/>
      <c r="V33" s="155"/>
      <c r="W33" s="95"/>
      <c r="X33" s="49"/>
      <c r="Y33" s="49"/>
      <c r="Z33" s="46">
        <f t="shared" si="0"/>
        <v>4</v>
      </c>
      <c r="AA33" s="24">
        <v>4</v>
      </c>
      <c r="AB33" s="47">
        <v>27</v>
      </c>
    </row>
    <row r="34" spans="1:28" x14ac:dyDescent="0.25">
      <c r="A34" s="43">
        <v>28</v>
      </c>
      <c r="B34" s="42" t="s">
        <v>124</v>
      </c>
      <c r="C34" s="43">
        <v>1990</v>
      </c>
      <c r="D34" s="43">
        <v>1</v>
      </c>
      <c r="E34" s="42" t="s">
        <v>125</v>
      </c>
      <c r="F34" s="50"/>
      <c r="G34" s="50"/>
      <c r="H34" s="50"/>
      <c r="I34" s="50"/>
      <c r="J34" s="50"/>
      <c r="K34" s="50"/>
      <c r="L34" s="50"/>
      <c r="M34" s="97"/>
      <c r="N34" s="97"/>
      <c r="O34" s="97"/>
      <c r="P34" s="49"/>
      <c r="Q34" s="95"/>
      <c r="R34" s="95"/>
      <c r="S34" s="49"/>
      <c r="T34" s="49"/>
      <c r="U34" s="155"/>
      <c r="V34" s="155"/>
      <c r="W34" s="95"/>
      <c r="X34" s="49"/>
      <c r="Y34" s="49">
        <v>4</v>
      </c>
      <c r="Z34" s="46">
        <f t="shared" si="0"/>
        <v>4</v>
      </c>
      <c r="AA34" s="24">
        <v>4</v>
      </c>
      <c r="AB34" s="47">
        <v>27</v>
      </c>
    </row>
    <row r="35" spans="1:28" x14ac:dyDescent="0.25">
      <c r="A35" s="43">
        <v>29</v>
      </c>
      <c r="B35" s="42" t="s">
        <v>109</v>
      </c>
      <c r="C35" s="43">
        <v>1998</v>
      </c>
      <c r="D35" s="43">
        <v>1</v>
      </c>
      <c r="E35" s="42" t="s">
        <v>9</v>
      </c>
      <c r="F35" s="97"/>
      <c r="G35" s="97">
        <v>10</v>
      </c>
      <c r="H35" s="97"/>
      <c r="I35" s="97"/>
      <c r="J35" s="97">
        <v>1</v>
      </c>
      <c r="K35" s="97"/>
      <c r="L35" s="97">
        <v>3</v>
      </c>
      <c r="M35" s="97"/>
      <c r="N35" s="97"/>
      <c r="O35" s="97"/>
      <c r="P35" s="49"/>
      <c r="Q35" s="95"/>
      <c r="R35" s="95"/>
      <c r="S35" s="49"/>
      <c r="T35" s="49"/>
      <c r="U35" s="155"/>
      <c r="V35" s="155"/>
      <c r="W35" s="95"/>
      <c r="X35" s="49"/>
      <c r="Y35" s="49"/>
      <c r="Z35" s="46">
        <f t="shared" si="0"/>
        <v>3</v>
      </c>
      <c r="AA35" s="24">
        <v>3</v>
      </c>
      <c r="AB35" s="47">
        <v>29</v>
      </c>
    </row>
    <row r="36" spans="1:28" x14ac:dyDescent="0.25">
      <c r="A36" s="43">
        <v>30</v>
      </c>
      <c r="B36" s="42" t="s">
        <v>115</v>
      </c>
      <c r="C36" s="43">
        <v>1996</v>
      </c>
      <c r="D36" s="43">
        <v>1</v>
      </c>
      <c r="E36" s="42" t="s">
        <v>52</v>
      </c>
      <c r="F36" s="97"/>
      <c r="G36" s="97"/>
      <c r="H36" s="97"/>
      <c r="I36" s="97"/>
      <c r="J36" s="97"/>
      <c r="K36" s="97"/>
      <c r="L36" s="97"/>
      <c r="M36" s="97">
        <v>3</v>
      </c>
      <c r="N36" s="97"/>
      <c r="O36" s="97"/>
      <c r="P36" s="49"/>
      <c r="Q36" s="95"/>
      <c r="R36" s="95"/>
      <c r="S36" s="49"/>
      <c r="T36" s="49"/>
      <c r="U36" s="155"/>
      <c r="V36" s="155"/>
      <c r="W36" s="95"/>
      <c r="X36" s="49"/>
      <c r="Y36" s="49"/>
      <c r="Z36" s="46">
        <f t="shared" si="0"/>
        <v>3</v>
      </c>
      <c r="AA36" s="24">
        <v>3</v>
      </c>
      <c r="AB36" s="47">
        <v>29</v>
      </c>
    </row>
    <row r="37" spans="1:28" x14ac:dyDescent="0.25">
      <c r="A37" s="43">
        <v>31</v>
      </c>
      <c r="B37" s="42" t="s">
        <v>22</v>
      </c>
      <c r="C37" s="43">
        <v>1994</v>
      </c>
      <c r="D37" s="43">
        <v>1</v>
      </c>
      <c r="E37" s="42" t="s">
        <v>13</v>
      </c>
      <c r="F37" s="50"/>
      <c r="G37" s="50"/>
      <c r="H37" s="50"/>
      <c r="I37" s="50"/>
      <c r="J37" s="50"/>
      <c r="K37" s="50"/>
      <c r="L37" s="50"/>
      <c r="M37" s="97"/>
      <c r="N37" s="97"/>
      <c r="O37" s="97"/>
      <c r="P37" s="49">
        <v>2</v>
      </c>
      <c r="Q37" s="95"/>
      <c r="R37" s="95"/>
      <c r="S37" s="49"/>
      <c r="T37" s="49"/>
      <c r="U37" s="155"/>
      <c r="V37" s="155"/>
      <c r="W37" s="95"/>
      <c r="X37" s="49"/>
      <c r="Y37" s="49"/>
      <c r="Z37" s="46">
        <f t="shared" si="0"/>
        <v>2</v>
      </c>
      <c r="AA37" s="24">
        <v>2</v>
      </c>
      <c r="AB37" s="47">
        <v>31</v>
      </c>
    </row>
    <row r="38" spans="1:28" x14ac:dyDescent="0.25">
      <c r="A38" s="43">
        <v>32</v>
      </c>
      <c r="B38" s="42" t="s">
        <v>76</v>
      </c>
      <c r="C38" s="43">
        <v>1997</v>
      </c>
      <c r="D38" s="43">
        <v>1</v>
      </c>
      <c r="E38" s="42" t="s">
        <v>36</v>
      </c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49">
        <v>1</v>
      </c>
      <c r="Q38" s="95"/>
      <c r="R38" s="95"/>
      <c r="S38" s="49"/>
      <c r="T38" s="49"/>
      <c r="U38" s="155"/>
      <c r="V38" s="155"/>
      <c r="W38" s="95"/>
      <c r="X38" s="49"/>
      <c r="Y38" s="49"/>
      <c r="Z38" s="46">
        <f t="shared" si="0"/>
        <v>1</v>
      </c>
      <c r="AA38" s="24">
        <v>1</v>
      </c>
      <c r="AB38" s="47">
        <v>32</v>
      </c>
    </row>
    <row r="39" spans="1:28" x14ac:dyDescent="0.25">
      <c r="A39" s="43">
        <v>33</v>
      </c>
      <c r="B39" s="42" t="s">
        <v>86</v>
      </c>
      <c r="C39" s="43">
        <v>1970</v>
      </c>
      <c r="D39" s="43" t="s">
        <v>57</v>
      </c>
      <c r="E39" s="42" t="s">
        <v>36</v>
      </c>
      <c r="F39" s="50"/>
      <c r="G39" s="50"/>
      <c r="H39" s="50"/>
      <c r="I39" s="50"/>
      <c r="J39" s="50"/>
      <c r="K39" s="50"/>
      <c r="L39" s="50"/>
      <c r="M39" s="97"/>
      <c r="N39" s="97"/>
      <c r="O39" s="97"/>
      <c r="P39" s="49"/>
      <c r="Q39" s="95"/>
      <c r="R39" s="95"/>
      <c r="S39" s="49"/>
      <c r="T39" s="49"/>
      <c r="U39" s="155"/>
      <c r="V39" s="155"/>
      <c r="W39" s="95"/>
      <c r="X39" s="49"/>
      <c r="Y39" s="49"/>
      <c r="Z39" s="46">
        <f t="shared" si="0"/>
        <v>0</v>
      </c>
      <c r="AA39" s="24"/>
      <c r="AB39" s="47"/>
    </row>
    <row r="41" spans="1:28" x14ac:dyDescent="0.25">
      <c r="B41" s="53" t="s">
        <v>107</v>
      </c>
      <c r="C41" s="87"/>
      <c r="D41" s="87"/>
    </row>
    <row r="42" spans="1:28" x14ac:dyDescent="0.25">
      <c r="B42" s="146" t="s">
        <v>89</v>
      </c>
      <c r="C42" s="147"/>
      <c r="D42" s="147"/>
      <c r="E42" s="147"/>
    </row>
    <row r="43" spans="1:28" x14ac:dyDescent="0.25">
      <c r="B43" s="148" t="s">
        <v>108</v>
      </c>
      <c r="C43" s="148"/>
      <c r="D43" s="148"/>
      <c r="E43" s="148"/>
      <c r="F43" s="148"/>
      <c r="G43" s="148"/>
    </row>
  </sheetData>
  <autoFilter ref="B6:AA33">
    <sortState ref="B7:AA39">
      <sortCondition descending="1" ref="AA6:AA33"/>
    </sortState>
  </autoFilter>
  <mergeCells count="21">
    <mergeCell ref="A4:A5"/>
    <mergeCell ref="B4:B5"/>
    <mergeCell ref="C4:C5"/>
    <mergeCell ref="D4:D5"/>
    <mergeCell ref="E4:E5"/>
    <mergeCell ref="U4:V4"/>
    <mergeCell ref="A1:AB1"/>
    <mergeCell ref="A2:AB2"/>
    <mergeCell ref="A3:AB3"/>
    <mergeCell ref="F4:K4"/>
    <mergeCell ref="M4:N4"/>
    <mergeCell ref="O4:P4"/>
    <mergeCell ref="Q4:R4"/>
    <mergeCell ref="X4:X5"/>
    <mergeCell ref="S4:S5"/>
    <mergeCell ref="T4:T5"/>
    <mergeCell ref="Y4:Y5"/>
    <mergeCell ref="Z4:Z5"/>
    <mergeCell ref="AA4:AA5"/>
    <mergeCell ref="AB4:AB5"/>
    <mergeCell ref="L4:L5"/>
  </mergeCells>
  <pageMargins left="0.25" right="0.25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"/>
  <sheetViews>
    <sheetView topLeftCell="A6" zoomScale="70" zoomScaleNormal="70" workbookViewId="0">
      <selection activeCell="B7" sqref="B7:E36"/>
    </sheetView>
  </sheetViews>
  <sheetFormatPr defaultRowHeight="15" x14ac:dyDescent="0.25"/>
  <cols>
    <col min="1" max="1" width="5.42578125" customWidth="1"/>
    <col min="2" max="2" width="20.42578125" customWidth="1"/>
    <col min="3" max="3" width="7.42578125" customWidth="1"/>
    <col min="4" max="4" width="4.85546875" customWidth="1"/>
    <col min="5" max="5" width="16.7109375" customWidth="1"/>
    <col min="6" max="11" width="5.7109375" hidden="1" customWidth="1"/>
    <col min="12" max="28" width="5.7109375" customWidth="1"/>
  </cols>
  <sheetData>
    <row r="1" spans="1:28" ht="18.75" x14ac:dyDescent="0.3">
      <c r="A1" s="322" t="s">
        <v>24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322"/>
      <c r="X1" s="322"/>
      <c r="Y1" s="322"/>
      <c r="Z1" s="322"/>
      <c r="AA1" s="322"/>
      <c r="AB1" s="322"/>
    </row>
    <row r="2" spans="1:28" ht="18.75" x14ac:dyDescent="0.3">
      <c r="A2" s="322" t="s">
        <v>130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  <c r="W2" s="322"/>
      <c r="X2" s="322"/>
      <c r="Y2" s="322"/>
      <c r="Z2" s="322"/>
      <c r="AA2" s="322"/>
      <c r="AB2" s="322"/>
    </row>
    <row r="3" spans="1:28" ht="19.5" thickBot="1" x14ac:dyDescent="0.35">
      <c r="A3" s="323" t="s">
        <v>129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  <c r="R3" s="323"/>
      <c r="S3" s="323"/>
      <c r="T3" s="323"/>
      <c r="U3" s="323"/>
      <c r="V3" s="323"/>
      <c r="W3" s="323"/>
      <c r="X3" s="323"/>
      <c r="Y3" s="323"/>
      <c r="Z3" s="323"/>
      <c r="AA3" s="323"/>
      <c r="AB3" s="323"/>
    </row>
    <row r="4" spans="1:28" ht="25.5" x14ac:dyDescent="0.25">
      <c r="A4" s="327" t="s">
        <v>0</v>
      </c>
      <c r="B4" s="327" t="s">
        <v>1</v>
      </c>
      <c r="C4" s="318" t="s">
        <v>2</v>
      </c>
      <c r="D4" s="318" t="s">
        <v>3</v>
      </c>
      <c r="E4" s="327" t="s">
        <v>4</v>
      </c>
      <c r="F4" s="334" t="s">
        <v>100</v>
      </c>
      <c r="G4" s="335"/>
      <c r="H4" s="335"/>
      <c r="I4" s="335"/>
      <c r="J4" s="335"/>
      <c r="K4" s="336"/>
      <c r="L4" s="355" t="s">
        <v>100</v>
      </c>
      <c r="M4" s="334" t="s">
        <v>83</v>
      </c>
      <c r="N4" s="336"/>
      <c r="O4" s="337" t="s">
        <v>25</v>
      </c>
      <c r="P4" s="338"/>
      <c r="Q4" s="339" t="s">
        <v>120</v>
      </c>
      <c r="R4" s="340"/>
      <c r="S4" s="343" t="s">
        <v>26</v>
      </c>
      <c r="T4" s="345" t="s">
        <v>101</v>
      </c>
      <c r="U4" s="332" t="s">
        <v>29</v>
      </c>
      <c r="V4" s="333"/>
      <c r="W4" s="150" t="s">
        <v>102</v>
      </c>
      <c r="X4" s="341" t="s">
        <v>27</v>
      </c>
      <c r="Y4" s="347" t="s">
        <v>85</v>
      </c>
      <c r="Z4" s="349" t="s">
        <v>28</v>
      </c>
      <c r="AA4" s="351" t="s">
        <v>59</v>
      </c>
      <c r="AB4" s="353" t="s">
        <v>5</v>
      </c>
    </row>
    <row r="5" spans="1:28" ht="89.25" x14ac:dyDescent="0.25">
      <c r="A5" s="327"/>
      <c r="B5" s="327"/>
      <c r="C5" s="318"/>
      <c r="D5" s="318"/>
      <c r="E5" s="327"/>
      <c r="F5" s="149" t="s">
        <v>103</v>
      </c>
      <c r="G5" s="132" t="s">
        <v>105</v>
      </c>
      <c r="H5" s="132" t="s">
        <v>103</v>
      </c>
      <c r="I5" s="132" t="s">
        <v>105</v>
      </c>
      <c r="J5" s="132" t="s">
        <v>103</v>
      </c>
      <c r="K5" s="132" t="s">
        <v>104</v>
      </c>
      <c r="L5" s="356"/>
      <c r="M5" s="132" t="s">
        <v>105</v>
      </c>
      <c r="N5" s="132" t="s">
        <v>106</v>
      </c>
      <c r="O5" s="133" t="s">
        <v>37</v>
      </c>
      <c r="P5" s="134" t="s">
        <v>38</v>
      </c>
      <c r="Q5" s="93" t="s">
        <v>37</v>
      </c>
      <c r="R5" s="135" t="s">
        <v>38</v>
      </c>
      <c r="S5" s="344"/>
      <c r="T5" s="346"/>
      <c r="U5" s="151" t="s">
        <v>122</v>
      </c>
      <c r="V5" s="152" t="s">
        <v>123</v>
      </c>
      <c r="W5" s="136" t="s">
        <v>37</v>
      </c>
      <c r="X5" s="342"/>
      <c r="Y5" s="348"/>
      <c r="Z5" s="350"/>
      <c r="AA5" s="352"/>
      <c r="AB5" s="354"/>
    </row>
    <row r="6" spans="1:28" ht="15.75" thickBot="1" x14ac:dyDescent="0.3">
      <c r="A6" s="54"/>
      <c r="B6" s="54"/>
      <c r="C6" s="54"/>
      <c r="D6" s="54"/>
      <c r="E6" s="54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07"/>
      <c r="Q6" s="109"/>
      <c r="R6" s="109"/>
      <c r="S6" s="107"/>
      <c r="T6" s="107"/>
      <c r="U6" s="168"/>
      <c r="V6" s="168"/>
      <c r="W6" s="109"/>
      <c r="X6" s="57"/>
      <c r="Y6" s="57"/>
      <c r="Z6" s="144"/>
      <c r="AA6" s="60"/>
      <c r="AB6" s="145"/>
    </row>
    <row r="7" spans="1:28" x14ac:dyDescent="0.25">
      <c r="A7" s="69">
        <v>1</v>
      </c>
      <c r="B7" s="70" t="s">
        <v>97</v>
      </c>
      <c r="C7" s="71">
        <v>1998</v>
      </c>
      <c r="D7" s="71">
        <v>1</v>
      </c>
      <c r="E7" s="70" t="s">
        <v>54</v>
      </c>
      <c r="F7" s="72">
        <v>20</v>
      </c>
      <c r="G7" s="72">
        <v>20</v>
      </c>
      <c r="H7" s="72"/>
      <c r="I7" s="72"/>
      <c r="J7" s="72">
        <v>20</v>
      </c>
      <c r="K7" s="72">
        <v>20</v>
      </c>
      <c r="L7" s="72">
        <v>16</v>
      </c>
      <c r="M7" s="72">
        <v>20</v>
      </c>
      <c r="N7" s="72">
        <v>20</v>
      </c>
      <c r="O7" s="72">
        <v>20</v>
      </c>
      <c r="P7" s="72">
        <v>10</v>
      </c>
      <c r="Q7" s="120">
        <v>40</v>
      </c>
      <c r="R7" s="120">
        <v>20</v>
      </c>
      <c r="S7" s="72"/>
      <c r="T7" s="72"/>
      <c r="U7" s="158"/>
      <c r="V7" s="158"/>
      <c r="W7" s="120">
        <v>40</v>
      </c>
      <c r="X7" s="72">
        <v>20</v>
      </c>
      <c r="Y7" s="72"/>
      <c r="Z7" s="159">
        <f>SUM(L7:Y7)</f>
        <v>206</v>
      </c>
      <c r="AA7" s="160">
        <f>X7+W7+R7+Q7+O7+N7+M7</f>
        <v>180</v>
      </c>
      <c r="AB7" s="161">
        <v>1</v>
      </c>
    </row>
    <row r="8" spans="1:28" x14ac:dyDescent="0.25">
      <c r="A8" s="74">
        <v>2</v>
      </c>
      <c r="B8" s="42" t="s">
        <v>10</v>
      </c>
      <c r="C8" s="43">
        <v>1986</v>
      </c>
      <c r="D8" s="43" t="s">
        <v>8</v>
      </c>
      <c r="E8" s="42" t="s">
        <v>9</v>
      </c>
      <c r="F8" s="97">
        <v>16</v>
      </c>
      <c r="G8" s="97"/>
      <c r="H8" s="97">
        <v>20</v>
      </c>
      <c r="I8" s="97">
        <v>20</v>
      </c>
      <c r="J8" s="97">
        <v>16</v>
      </c>
      <c r="K8" s="97">
        <v>16</v>
      </c>
      <c r="L8" s="97">
        <v>20</v>
      </c>
      <c r="M8" s="97"/>
      <c r="N8" s="97"/>
      <c r="O8" s="97">
        <v>16</v>
      </c>
      <c r="P8" s="49">
        <v>13</v>
      </c>
      <c r="Q8" s="95">
        <v>32</v>
      </c>
      <c r="R8" s="95">
        <v>26</v>
      </c>
      <c r="S8" s="49">
        <v>16</v>
      </c>
      <c r="T8" s="49"/>
      <c r="U8" s="155"/>
      <c r="V8" s="155"/>
      <c r="W8" s="95">
        <v>20</v>
      </c>
      <c r="X8" s="49">
        <v>16</v>
      </c>
      <c r="Y8" s="49"/>
      <c r="Z8" s="46">
        <f>SUM(L8:Y8)</f>
        <v>159</v>
      </c>
      <c r="AA8" s="24">
        <f>X8+W8+S8+R8+Q8+O8+L8</f>
        <v>146</v>
      </c>
      <c r="AB8" s="162">
        <v>2</v>
      </c>
    </row>
    <row r="9" spans="1:28" ht="15.75" thickBot="1" x14ac:dyDescent="0.3">
      <c r="A9" s="75">
        <v>3</v>
      </c>
      <c r="B9" s="76" t="s">
        <v>18</v>
      </c>
      <c r="C9" s="77">
        <v>1986</v>
      </c>
      <c r="D9" s="77" t="s">
        <v>114</v>
      </c>
      <c r="E9" s="76" t="s">
        <v>19</v>
      </c>
      <c r="F9" s="125"/>
      <c r="G9" s="125"/>
      <c r="H9" s="125"/>
      <c r="I9" s="125"/>
      <c r="J9" s="125"/>
      <c r="K9" s="125"/>
      <c r="L9" s="125"/>
      <c r="M9" s="123"/>
      <c r="N9" s="123"/>
      <c r="O9" s="123">
        <v>13</v>
      </c>
      <c r="P9" s="78">
        <v>16</v>
      </c>
      <c r="Q9" s="124">
        <v>26</v>
      </c>
      <c r="R9" s="124">
        <v>32</v>
      </c>
      <c r="S9" s="78">
        <v>20</v>
      </c>
      <c r="T9" s="78"/>
      <c r="U9" s="163"/>
      <c r="V9" s="163"/>
      <c r="W9" s="124">
        <v>32</v>
      </c>
      <c r="X9" s="78"/>
      <c r="Y9" s="78"/>
      <c r="Z9" s="164">
        <f>SUM(L9:Y9)</f>
        <v>139</v>
      </c>
      <c r="AA9" s="31">
        <v>139</v>
      </c>
      <c r="AB9" s="165">
        <v>3</v>
      </c>
    </row>
    <row r="10" spans="1:28" x14ac:dyDescent="0.25">
      <c r="A10" s="62">
        <v>4</v>
      </c>
      <c r="B10" s="63" t="s">
        <v>68</v>
      </c>
      <c r="C10" s="62">
        <v>1997</v>
      </c>
      <c r="D10" s="62" t="s">
        <v>50</v>
      </c>
      <c r="E10" s="63" t="s">
        <v>69</v>
      </c>
      <c r="F10" s="115"/>
      <c r="G10" s="115"/>
      <c r="H10" s="115">
        <v>5</v>
      </c>
      <c r="I10" s="115">
        <v>13</v>
      </c>
      <c r="J10" s="115"/>
      <c r="K10" s="115"/>
      <c r="L10" s="115">
        <v>2</v>
      </c>
      <c r="M10" s="113">
        <v>16</v>
      </c>
      <c r="N10" s="113">
        <v>16</v>
      </c>
      <c r="O10" s="113">
        <v>10</v>
      </c>
      <c r="P10" s="64">
        <v>7</v>
      </c>
      <c r="Q10" s="114">
        <v>20</v>
      </c>
      <c r="R10" s="114">
        <v>14</v>
      </c>
      <c r="S10" s="64"/>
      <c r="T10" s="64"/>
      <c r="U10" s="156"/>
      <c r="V10" s="156"/>
      <c r="W10" s="114"/>
      <c r="X10" s="64"/>
      <c r="Y10" s="64"/>
      <c r="Z10" s="66">
        <f>SUM(L10:Y10)</f>
        <v>85</v>
      </c>
      <c r="AA10" s="67">
        <v>85</v>
      </c>
      <c r="AB10" s="68">
        <v>4</v>
      </c>
    </row>
    <row r="11" spans="1:28" x14ac:dyDescent="0.25">
      <c r="A11" s="43">
        <v>5</v>
      </c>
      <c r="B11" s="42" t="s">
        <v>66</v>
      </c>
      <c r="C11" s="43">
        <v>1988</v>
      </c>
      <c r="D11" s="43">
        <v>1</v>
      </c>
      <c r="E11" s="42" t="s">
        <v>9</v>
      </c>
      <c r="F11" s="97"/>
      <c r="G11" s="97"/>
      <c r="H11" s="97"/>
      <c r="I11" s="97"/>
      <c r="J11" s="97"/>
      <c r="K11" s="97"/>
      <c r="L11" s="97"/>
      <c r="M11" s="97"/>
      <c r="N11" s="97"/>
      <c r="O11" s="97">
        <v>5</v>
      </c>
      <c r="P11" s="49">
        <v>4</v>
      </c>
      <c r="Q11" s="95">
        <v>10</v>
      </c>
      <c r="R11" s="95">
        <v>8</v>
      </c>
      <c r="S11" s="49">
        <v>13</v>
      </c>
      <c r="T11" s="49"/>
      <c r="U11" s="155"/>
      <c r="V11" s="155"/>
      <c r="W11" s="95">
        <v>26</v>
      </c>
      <c r="X11" s="49"/>
      <c r="Y11" s="49"/>
      <c r="Z11" s="46">
        <f>SUM(F11:Y11)</f>
        <v>66</v>
      </c>
      <c r="AA11" s="24">
        <v>66</v>
      </c>
      <c r="AB11" s="47">
        <v>5</v>
      </c>
    </row>
    <row r="12" spans="1:28" x14ac:dyDescent="0.25">
      <c r="A12" s="43">
        <v>6</v>
      </c>
      <c r="B12" s="42" t="s">
        <v>118</v>
      </c>
      <c r="C12" s="43">
        <v>1988</v>
      </c>
      <c r="D12" s="43" t="s">
        <v>57</v>
      </c>
      <c r="E12" s="42" t="s">
        <v>119</v>
      </c>
      <c r="F12" s="50"/>
      <c r="G12" s="50"/>
      <c r="H12" s="50"/>
      <c r="I12" s="50"/>
      <c r="J12" s="50"/>
      <c r="K12" s="50"/>
      <c r="L12" s="50"/>
      <c r="M12" s="49"/>
      <c r="N12" s="49"/>
      <c r="O12" s="49"/>
      <c r="P12" s="49">
        <v>20</v>
      </c>
      <c r="Q12" s="95"/>
      <c r="R12" s="95">
        <v>40</v>
      </c>
      <c r="S12" s="49"/>
      <c r="T12" s="49"/>
      <c r="U12" s="155"/>
      <c r="V12" s="155"/>
      <c r="W12" s="95"/>
      <c r="X12" s="49"/>
      <c r="Y12" s="49"/>
      <c r="Z12" s="46">
        <f>SUM(F12:Y12)</f>
        <v>60</v>
      </c>
      <c r="AA12" s="24">
        <v>60</v>
      </c>
      <c r="AB12" s="47">
        <v>6</v>
      </c>
    </row>
    <row r="13" spans="1:28" x14ac:dyDescent="0.25">
      <c r="A13" s="43">
        <v>7</v>
      </c>
      <c r="B13" s="42" t="s">
        <v>73</v>
      </c>
      <c r="C13" s="43">
        <v>1997</v>
      </c>
      <c r="D13" s="88">
        <v>1</v>
      </c>
      <c r="E13" s="42" t="s">
        <v>54</v>
      </c>
      <c r="F13" s="50">
        <v>5</v>
      </c>
      <c r="G13" s="50">
        <v>16</v>
      </c>
      <c r="H13" s="50"/>
      <c r="I13" s="50"/>
      <c r="J13" s="50"/>
      <c r="K13" s="50"/>
      <c r="L13" s="50">
        <v>3</v>
      </c>
      <c r="M13" s="49"/>
      <c r="N13" s="49"/>
      <c r="O13" s="49">
        <v>7</v>
      </c>
      <c r="P13" s="49">
        <v>3</v>
      </c>
      <c r="Q13" s="95">
        <v>14</v>
      </c>
      <c r="R13" s="95">
        <v>6</v>
      </c>
      <c r="S13" s="49">
        <v>10</v>
      </c>
      <c r="T13" s="49"/>
      <c r="U13" s="155"/>
      <c r="V13" s="155"/>
      <c r="W13" s="95"/>
      <c r="X13" s="49"/>
      <c r="Y13" s="49"/>
      <c r="Z13" s="46">
        <f>SUM(L13:Y13)</f>
        <v>43</v>
      </c>
      <c r="AA13" s="24">
        <v>43</v>
      </c>
      <c r="AB13" s="47">
        <v>7</v>
      </c>
    </row>
    <row r="14" spans="1:28" x14ac:dyDescent="0.25">
      <c r="A14" s="43">
        <v>8</v>
      </c>
      <c r="B14" s="42" t="s">
        <v>113</v>
      </c>
      <c r="C14" s="43">
        <v>1996</v>
      </c>
      <c r="D14" s="43">
        <v>1</v>
      </c>
      <c r="E14" s="166" t="s">
        <v>71</v>
      </c>
      <c r="F14" s="97">
        <v>3</v>
      </c>
      <c r="G14" s="97">
        <v>10</v>
      </c>
      <c r="H14" s="97">
        <v>7</v>
      </c>
      <c r="I14" s="97">
        <v>10</v>
      </c>
      <c r="J14" s="97">
        <v>1</v>
      </c>
      <c r="K14" s="97">
        <v>7</v>
      </c>
      <c r="L14" s="97">
        <v>7</v>
      </c>
      <c r="M14" s="97">
        <v>3</v>
      </c>
      <c r="N14" s="97">
        <v>3</v>
      </c>
      <c r="O14" s="97"/>
      <c r="P14" s="49">
        <v>2</v>
      </c>
      <c r="Q14" s="95"/>
      <c r="R14" s="95">
        <v>4</v>
      </c>
      <c r="S14" s="49"/>
      <c r="T14" s="49"/>
      <c r="U14" s="155"/>
      <c r="V14" s="155"/>
      <c r="W14" s="95">
        <v>10</v>
      </c>
      <c r="X14" s="49">
        <v>10</v>
      </c>
      <c r="Y14" s="49"/>
      <c r="Z14" s="46">
        <f>SUM(L14:Y14)</f>
        <v>39</v>
      </c>
      <c r="AA14" s="24">
        <v>39</v>
      </c>
      <c r="AB14" s="47">
        <v>8</v>
      </c>
    </row>
    <row r="15" spans="1:28" x14ac:dyDescent="0.25">
      <c r="A15" s="43">
        <v>9</v>
      </c>
      <c r="B15" s="42" t="s">
        <v>127</v>
      </c>
      <c r="C15" s="43">
        <v>1999</v>
      </c>
      <c r="D15" s="43">
        <v>1</v>
      </c>
      <c r="E15" s="42" t="s">
        <v>9</v>
      </c>
      <c r="F15" s="49">
        <v>13</v>
      </c>
      <c r="G15" s="49"/>
      <c r="H15" s="49">
        <v>16</v>
      </c>
      <c r="I15" s="49">
        <v>16</v>
      </c>
      <c r="J15" s="49">
        <v>13</v>
      </c>
      <c r="K15" s="49">
        <v>13</v>
      </c>
      <c r="L15" s="49">
        <v>13</v>
      </c>
      <c r="M15" s="49"/>
      <c r="N15" s="49"/>
      <c r="O15" s="49">
        <v>3</v>
      </c>
      <c r="P15" s="49">
        <v>5</v>
      </c>
      <c r="Q15" s="95">
        <v>6</v>
      </c>
      <c r="R15" s="95">
        <v>10</v>
      </c>
      <c r="S15" s="49"/>
      <c r="T15" s="49"/>
      <c r="U15" s="155"/>
      <c r="V15" s="155"/>
      <c r="W15" s="95"/>
      <c r="X15" s="49"/>
      <c r="Y15" s="49"/>
      <c r="Z15" s="46">
        <f>SUM(L15:Y15)</f>
        <v>37</v>
      </c>
      <c r="AA15" s="24">
        <v>37</v>
      </c>
      <c r="AB15" s="47">
        <v>9</v>
      </c>
    </row>
    <row r="16" spans="1:28" x14ac:dyDescent="0.25">
      <c r="A16" s="43">
        <v>10</v>
      </c>
      <c r="B16" s="42" t="s">
        <v>138</v>
      </c>
      <c r="C16" s="43">
        <v>1998</v>
      </c>
      <c r="D16" s="43">
        <v>1</v>
      </c>
      <c r="E16" s="42" t="s">
        <v>139</v>
      </c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95"/>
      <c r="R16" s="95"/>
      <c r="S16" s="49"/>
      <c r="T16" s="49">
        <v>20</v>
      </c>
      <c r="U16" s="155"/>
      <c r="V16" s="155"/>
      <c r="W16" s="95"/>
      <c r="X16" s="49">
        <v>7</v>
      </c>
      <c r="Y16" s="49"/>
      <c r="Z16" s="46">
        <f>SUM(F16:Y16)</f>
        <v>27</v>
      </c>
      <c r="AA16" s="24">
        <v>27</v>
      </c>
      <c r="AB16" s="47">
        <v>10</v>
      </c>
    </row>
    <row r="17" spans="1:28" x14ac:dyDescent="0.25">
      <c r="A17" s="43">
        <v>11</v>
      </c>
      <c r="B17" s="42" t="s">
        <v>15</v>
      </c>
      <c r="C17" s="43">
        <v>1994</v>
      </c>
      <c r="D17" s="43">
        <v>1</v>
      </c>
      <c r="E17" s="42" t="s">
        <v>6</v>
      </c>
      <c r="F17" s="97"/>
      <c r="G17" s="97"/>
      <c r="H17" s="97"/>
      <c r="I17" s="97"/>
      <c r="J17" s="97">
        <v>4</v>
      </c>
      <c r="K17" s="97">
        <v>10</v>
      </c>
      <c r="L17" s="97"/>
      <c r="M17" s="49">
        <v>13</v>
      </c>
      <c r="N17" s="49">
        <v>13</v>
      </c>
      <c r="O17" s="49"/>
      <c r="P17" s="49"/>
      <c r="Q17" s="95"/>
      <c r="R17" s="95"/>
      <c r="S17" s="49"/>
      <c r="T17" s="49"/>
      <c r="U17" s="155"/>
      <c r="V17" s="155"/>
      <c r="W17" s="95"/>
      <c r="X17" s="49"/>
      <c r="Y17" s="49"/>
      <c r="Z17" s="46">
        <f>SUM(L17:Y17)</f>
        <v>26</v>
      </c>
      <c r="AA17" s="24">
        <v>26</v>
      </c>
      <c r="AB17" s="47">
        <v>11</v>
      </c>
    </row>
    <row r="18" spans="1:28" x14ac:dyDescent="0.25">
      <c r="A18" s="43">
        <v>12</v>
      </c>
      <c r="B18" s="42" t="s">
        <v>128</v>
      </c>
      <c r="C18" s="43">
        <v>1999</v>
      </c>
      <c r="D18" s="43">
        <v>1</v>
      </c>
      <c r="E18" s="42" t="s">
        <v>9</v>
      </c>
      <c r="F18" s="97">
        <v>4</v>
      </c>
      <c r="G18" s="97"/>
      <c r="H18" s="97">
        <v>10</v>
      </c>
      <c r="I18" s="97">
        <v>7</v>
      </c>
      <c r="J18" s="97">
        <v>2</v>
      </c>
      <c r="K18" s="97">
        <v>4</v>
      </c>
      <c r="L18" s="97">
        <v>4</v>
      </c>
      <c r="M18" s="97">
        <v>7</v>
      </c>
      <c r="N18" s="97">
        <v>10</v>
      </c>
      <c r="O18" s="97">
        <v>1</v>
      </c>
      <c r="P18" s="49"/>
      <c r="Q18" s="95">
        <v>2</v>
      </c>
      <c r="R18" s="95"/>
      <c r="S18" s="49"/>
      <c r="T18" s="49"/>
      <c r="U18" s="155"/>
      <c r="V18" s="155"/>
      <c r="W18" s="95"/>
      <c r="X18" s="49"/>
      <c r="Y18" s="49"/>
      <c r="Z18" s="46">
        <f>SUM(L18:Y18)</f>
        <v>24</v>
      </c>
      <c r="AA18" s="24">
        <v>24</v>
      </c>
      <c r="AB18" s="47">
        <v>12</v>
      </c>
    </row>
    <row r="19" spans="1:28" x14ac:dyDescent="0.25">
      <c r="A19" s="43">
        <v>13</v>
      </c>
      <c r="B19" s="42" t="s">
        <v>126</v>
      </c>
      <c r="C19" s="43">
        <v>1998</v>
      </c>
      <c r="D19" s="43">
        <v>1</v>
      </c>
      <c r="E19" s="42" t="s">
        <v>54</v>
      </c>
      <c r="F19" s="50">
        <v>7</v>
      </c>
      <c r="G19" s="50">
        <v>13</v>
      </c>
      <c r="H19" s="50"/>
      <c r="I19" s="50"/>
      <c r="J19" s="50">
        <v>7</v>
      </c>
      <c r="K19" s="50"/>
      <c r="L19" s="50">
        <v>5</v>
      </c>
      <c r="M19" s="97"/>
      <c r="N19" s="97"/>
      <c r="O19" s="97"/>
      <c r="P19" s="49"/>
      <c r="Q19" s="95"/>
      <c r="R19" s="95"/>
      <c r="S19" s="49"/>
      <c r="T19" s="49"/>
      <c r="U19" s="155"/>
      <c r="V19" s="155"/>
      <c r="W19" s="95"/>
      <c r="X19" s="49">
        <v>13</v>
      </c>
      <c r="Y19" s="49"/>
      <c r="Z19" s="46">
        <f>SUM(L19:Y19)</f>
        <v>18</v>
      </c>
      <c r="AA19" s="24">
        <v>18</v>
      </c>
      <c r="AB19" s="47">
        <v>13</v>
      </c>
    </row>
    <row r="20" spans="1:28" x14ac:dyDescent="0.25">
      <c r="A20" s="43">
        <v>14</v>
      </c>
      <c r="B20" s="42" t="s">
        <v>53</v>
      </c>
      <c r="C20" s="43">
        <v>1996</v>
      </c>
      <c r="D20" s="43">
        <v>1</v>
      </c>
      <c r="E20" s="42" t="s">
        <v>72</v>
      </c>
      <c r="F20" s="50"/>
      <c r="G20" s="50"/>
      <c r="H20" s="50"/>
      <c r="I20" s="50"/>
      <c r="J20" s="50"/>
      <c r="K20" s="50"/>
      <c r="L20" s="50"/>
      <c r="M20" s="97"/>
      <c r="N20" s="97"/>
      <c r="O20" s="97"/>
      <c r="P20" s="49"/>
      <c r="Q20" s="95"/>
      <c r="R20" s="95"/>
      <c r="S20" s="49"/>
      <c r="T20" s="49"/>
      <c r="U20" s="155"/>
      <c r="V20" s="155"/>
      <c r="W20" s="95">
        <v>14</v>
      </c>
      <c r="X20" s="49"/>
      <c r="Y20" s="49"/>
      <c r="Z20" s="46">
        <f>SUM(F20:Y20)</f>
        <v>14</v>
      </c>
      <c r="AA20" s="24">
        <v>14</v>
      </c>
      <c r="AB20" s="47">
        <v>14</v>
      </c>
    </row>
    <row r="21" spans="1:28" x14ac:dyDescent="0.25">
      <c r="A21" s="43">
        <v>15</v>
      </c>
      <c r="B21" s="42" t="s">
        <v>140</v>
      </c>
      <c r="C21" s="43">
        <v>1986</v>
      </c>
      <c r="D21" s="43"/>
      <c r="E21" s="42" t="s">
        <v>92</v>
      </c>
      <c r="F21" s="50"/>
      <c r="G21" s="50"/>
      <c r="H21" s="50"/>
      <c r="I21" s="50"/>
      <c r="J21" s="50"/>
      <c r="K21" s="50"/>
      <c r="L21" s="50"/>
      <c r="M21" s="97"/>
      <c r="N21" s="97"/>
      <c r="O21" s="97"/>
      <c r="P21" s="49"/>
      <c r="Q21" s="95"/>
      <c r="R21" s="95"/>
      <c r="S21" s="49"/>
      <c r="T21" s="49">
        <v>13</v>
      </c>
      <c r="U21" s="155"/>
      <c r="V21" s="155"/>
      <c r="W21" s="95"/>
      <c r="X21" s="49"/>
      <c r="Y21" s="49"/>
      <c r="Z21" s="46">
        <f>SUM(F21:Y21)</f>
        <v>13</v>
      </c>
      <c r="AA21" s="24">
        <v>13</v>
      </c>
      <c r="AB21" s="47">
        <v>15</v>
      </c>
    </row>
    <row r="22" spans="1:28" x14ac:dyDescent="0.25">
      <c r="A22" s="43">
        <v>16</v>
      </c>
      <c r="B22" s="42" t="s">
        <v>77</v>
      </c>
      <c r="C22" s="43">
        <v>1997</v>
      </c>
      <c r="D22" s="43">
        <v>1</v>
      </c>
      <c r="E22" s="42" t="s">
        <v>36</v>
      </c>
      <c r="F22" s="49"/>
      <c r="G22" s="49"/>
      <c r="H22" s="49"/>
      <c r="I22" s="49"/>
      <c r="J22" s="49">
        <v>3</v>
      </c>
      <c r="K22" s="49"/>
      <c r="L22" s="49"/>
      <c r="M22" s="49">
        <v>5</v>
      </c>
      <c r="N22" s="49">
        <v>7</v>
      </c>
      <c r="O22" s="49"/>
      <c r="P22" s="49"/>
      <c r="Q22" s="95"/>
      <c r="R22" s="95"/>
      <c r="S22" s="49"/>
      <c r="T22" s="49"/>
      <c r="U22" s="155"/>
      <c r="V22" s="155"/>
      <c r="W22" s="95"/>
      <c r="X22" s="49"/>
      <c r="Y22" s="49"/>
      <c r="Z22" s="46">
        <f>SUM(L22:Y22)</f>
        <v>12</v>
      </c>
      <c r="AA22" s="24">
        <v>12</v>
      </c>
      <c r="AB22" s="47">
        <v>16</v>
      </c>
    </row>
    <row r="23" spans="1:28" x14ac:dyDescent="0.25">
      <c r="A23" s="43">
        <v>17</v>
      </c>
      <c r="B23" s="42" t="s">
        <v>91</v>
      </c>
      <c r="C23" s="43">
        <v>1969</v>
      </c>
      <c r="D23" s="43">
        <v>1</v>
      </c>
      <c r="E23" s="42" t="s">
        <v>92</v>
      </c>
      <c r="F23" s="50"/>
      <c r="G23" s="50"/>
      <c r="H23" s="50"/>
      <c r="I23" s="50"/>
      <c r="J23" s="50"/>
      <c r="K23" s="50"/>
      <c r="L23" s="50"/>
      <c r="M23" s="97"/>
      <c r="N23" s="97"/>
      <c r="O23" s="97">
        <v>4</v>
      </c>
      <c r="P23" s="49"/>
      <c r="Q23" s="95">
        <v>8</v>
      </c>
      <c r="R23" s="95"/>
      <c r="S23" s="49"/>
      <c r="T23" s="49"/>
      <c r="U23" s="155"/>
      <c r="V23" s="155"/>
      <c r="W23" s="95"/>
      <c r="X23" s="49"/>
      <c r="Y23" s="49"/>
      <c r="Z23" s="46">
        <f>SUM(F23:Y23)</f>
        <v>12</v>
      </c>
      <c r="AA23" s="24">
        <v>12</v>
      </c>
      <c r="AB23" s="47">
        <v>17</v>
      </c>
    </row>
    <row r="24" spans="1:28" x14ac:dyDescent="0.25">
      <c r="A24" s="43">
        <v>18</v>
      </c>
      <c r="B24" s="42" t="s">
        <v>98</v>
      </c>
      <c r="C24" s="43">
        <v>1998</v>
      </c>
      <c r="D24" s="43">
        <v>1</v>
      </c>
      <c r="E24" s="42" t="s">
        <v>72</v>
      </c>
      <c r="F24" s="97"/>
      <c r="G24" s="97"/>
      <c r="H24" s="97">
        <v>4</v>
      </c>
      <c r="I24" s="97">
        <v>5</v>
      </c>
      <c r="J24" s="97"/>
      <c r="K24" s="97">
        <v>5</v>
      </c>
      <c r="L24" s="97">
        <v>1</v>
      </c>
      <c r="M24" s="97"/>
      <c r="N24" s="97"/>
      <c r="O24" s="97"/>
      <c r="P24" s="49">
        <v>1</v>
      </c>
      <c r="Q24" s="95"/>
      <c r="R24" s="95">
        <v>2</v>
      </c>
      <c r="S24" s="49"/>
      <c r="T24" s="49"/>
      <c r="U24" s="155"/>
      <c r="V24" s="155"/>
      <c r="W24" s="95">
        <v>8</v>
      </c>
      <c r="X24" s="49"/>
      <c r="Y24" s="49"/>
      <c r="Z24" s="46">
        <f>SUM(L24:Y24)</f>
        <v>12</v>
      </c>
      <c r="AA24" s="24">
        <v>12</v>
      </c>
      <c r="AB24" s="47">
        <v>18</v>
      </c>
    </row>
    <row r="25" spans="1:28" x14ac:dyDescent="0.25">
      <c r="A25" s="43">
        <v>19</v>
      </c>
      <c r="B25" s="42" t="s">
        <v>136</v>
      </c>
      <c r="C25" s="43">
        <v>1999</v>
      </c>
      <c r="D25" s="43">
        <v>1</v>
      </c>
      <c r="E25" s="42" t="s">
        <v>52</v>
      </c>
      <c r="F25" s="50"/>
      <c r="G25" s="50"/>
      <c r="H25" s="50"/>
      <c r="I25" s="50"/>
      <c r="J25" s="50"/>
      <c r="K25" s="50">
        <v>3</v>
      </c>
      <c r="L25" s="50"/>
      <c r="M25" s="97">
        <v>4</v>
      </c>
      <c r="N25" s="97"/>
      <c r="O25" s="97"/>
      <c r="P25" s="49"/>
      <c r="Q25" s="95"/>
      <c r="R25" s="95"/>
      <c r="S25" s="49">
        <v>7</v>
      </c>
      <c r="T25" s="49"/>
      <c r="U25" s="155"/>
      <c r="V25" s="155"/>
      <c r="W25" s="95"/>
      <c r="X25" s="49"/>
      <c r="Y25" s="49"/>
      <c r="Z25" s="46">
        <f>SUM(L25:Y25)</f>
        <v>11</v>
      </c>
      <c r="AA25" s="24">
        <v>11</v>
      </c>
      <c r="AB25" s="47">
        <v>19</v>
      </c>
    </row>
    <row r="26" spans="1:28" x14ac:dyDescent="0.25">
      <c r="A26" s="43">
        <v>20</v>
      </c>
      <c r="B26" s="42" t="s">
        <v>67</v>
      </c>
      <c r="C26" s="43">
        <v>1997</v>
      </c>
      <c r="D26" s="43">
        <v>1</v>
      </c>
      <c r="E26" s="42" t="s">
        <v>54</v>
      </c>
      <c r="F26" s="50">
        <v>10</v>
      </c>
      <c r="G26" s="50">
        <v>7</v>
      </c>
      <c r="H26" s="50">
        <v>13</v>
      </c>
      <c r="I26" s="50">
        <v>4</v>
      </c>
      <c r="J26" s="50">
        <v>10</v>
      </c>
      <c r="K26" s="50"/>
      <c r="L26" s="50">
        <v>10</v>
      </c>
      <c r="M26" s="97"/>
      <c r="N26" s="97"/>
      <c r="O26" s="97"/>
      <c r="P26" s="49"/>
      <c r="Q26" s="95"/>
      <c r="R26" s="95"/>
      <c r="S26" s="49"/>
      <c r="T26" s="49"/>
      <c r="U26" s="155"/>
      <c r="V26" s="155"/>
      <c r="W26" s="95"/>
      <c r="X26" s="49"/>
      <c r="Y26" s="49"/>
      <c r="Z26" s="46">
        <f>SUM(L26:Y26)</f>
        <v>10</v>
      </c>
      <c r="AA26" s="24">
        <v>10</v>
      </c>
      <c r="AB26" s="47">
        <v>20</v>
      </c>
    </row>
    <row r="27" spans="1:28" x14ac:dyDescent="0.25">
      <c r="A27" s="43">
        <v>21</v>
      </c>
      <c r="B27" s="42" t="s">
        <v>131</v>
      </c>
      <c r="C27" s="43">
        <v>1996</v>
      </c>
      <c r="D27" s="43">
        <v>1</v>
      </c>
      <c r="E27" s="42" t="s">
        <v>132</v>
      </c>
      <c r="F27" s="50"/>
      <c r="G27" s="50"/>
      <c r="H27" s="50"/>
      <c r="I27" s="50"/>
      <c r="J27" s="50"/>
      <c r="K27" s="50"/>
      <c r="L27" s="50"/>
      <c r="M27" s="97">
        <v>10</v>
      </c>
      <c r="N27" s="97"/>
      <c r="O27" s="97"/>
      <c r="P27" s="49"/>
      <c r="Q27" s="95"/>
      <c r="R27" s="95"/>
      <c r="S27" s="49"/>
      <c r="T27" s="49"/>
      <c r="U27" s="155"/>
      <c r="V27" s="155"/>
      <c r="W27" s="95"/>
      <c r="X27" s="49"/>
      <c r="Y27" s="49"/>
      <c r="Z27" s="46">
        <f>SUM(F27:Y27)</f>
        <v>10</v>
      </c>
      <c r="AA27" s="24">
        <v>10</v>
      </c>
      <c r="AB27" s="47">
        <v>21</v>
      </c>
    </row>
    <row r="28" spans="1:28" x14ac:dyDescent="0.25">
      <c r="A28" s="43">
        <v>22</v>
      </c>
      <c r="B28" s="42" t="s">
        <v>141</v>
      </c>
      <c r="C28" s="43">
        <v>1981</v>
      </c>
      <c r="D28" s="43"/>
      <c r="E28" s="42" t="s">
        <v>142</v>
      </c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49"/>
      <c r="Q28" s="95"/>
      <c r="R28" s="95"/>
      <c r="S28" s="49"/>
      <c r="T28" s="49">
        <v>10</v>
      </c>
      <c r="U28" s="155"/>
      <c r="V28" s="155"/>
      <c r="W28" s="95"/>
      <c r="X28" s="49"/>
      <c r="Y28" s="49"/>
      <c r="Z28" s="46">
        <f>SUM(F28:Y28)</f>
        <v>10</v>
      </c>
      <c r="AA28" s="24">
        <v>10</v>
      </c>
      <c r="AB28" s="47">
        <v>22</v>
      </c>
    </row>
    <row r="29" spans="1:28" x14ac:dyDescent="0.25">
      <c r="A29" s="43">
        <v>23</v>
      </c>
      <c r="B29" s="42" t="s">
        <v>133</v>
      </c>
      <c r="C29" s="43">
        <v>1999</v>
      </c>
      <c r="D29" s="43">
        <v>2</v>
      </c>
      <c r="E29" s="42" t="s">
        <v>134</v>
      </c>
      <c r="F29" s="50"/>
      <c r="G29" s="50"/>
      <c r="H29" s="50"/>
      <c r="I29" s="50"/>
      <c r="J29" s="50"/>
      <c r="K29" s="50"/>
      <c r="L29" s="50"/>
      <c r="M29" s="97">
        <v>2</v>
      </c>
      <c r="N29" s="97">
        <v>4</v>
      </c>
      <c r="O29" s="97"/>
      <c r="P29" s="49"/>
      <c r="Q29" s="95"/>
      <c r="R29" s="95"/>
      <c r="S29" s="49"/>
      <c r="T29" s="49"/>
      <c r="U29" s="155"/>
      <c r="V29" s="155"/>
      <c r="W29" s="95"/>
      <c r="X29" s="49"/>
      <c r="Y29" s="49"/>
      <c r="Z29" s="46">
        <f>SUM(F29:Y29)</f>
        <v>6</v>
      </c>
      <c r="AA29" s="24">
        <v>6</v>
      </c>
      <c r="AB29" s="47">
        <v>23</v>
      </c>
    </row>
    <row r="30" spans="1:28" x14ac:dyDescent="0.25">
      <c r="A30" s="43">
        <v>24</v>
      </c>
      <c r="B30" s="42" t="s">
        <v>20</v>
      </c>
      <c r="C30" s="43">
        <v>1992</v>
      </c>
      <c r="D30" s="43" t="s">
        <v>8</v>
      </c>
      <c r="E30" s="42" t="s">
        <v>9</v>
      </c>
      <c r="F30" s="49">
        <v>2</v>
      </c>
      <c r="G30" s="49"/>
      <c r="H30" s="49"/>
      <c r="I30" s="49"/>
      <c r="J30" s="49"/>
      <c r="K30" s="49"/>
      <c r="L30" s="49"/>
      <c r="M30" s="49"/>
      <c r="N30" s="49"/>
      <c r="O30" s="49">
        <v>2</v>
      </c>
      <c r="P30" s="49"/>
      <c r="Q30" s="95">
        <v>4</v>
      </c>
      <c r="R30" s="95"/>
      <c r="S30" s="49"/>
      <c r="T30" s="49"/>
      <c r="U30" s="155"/>
      <c r="V30" s="155"/>
      <c r="W30" s="95"/>
      <c r="X30" s="49"/>
      <c r="Y30" s="49"/>
      <c r="Z30" s="46">
        <f>SUM(L30:Y30)</f>
        <v>6</v>
      </c>
      <c r="AA30" s="24">
        <v>6</v>
      </c>
      <c r="AB30" s="47">
        <v>24</v>
      </c>
    </row>
    <row r="31" spans="1:28" x14ac:dyDescent="0.25">
      <c r="A31" s="43">
        <v>25</v>
      </c>
      <c r="B31" s="42" t="s">
        <v>87</v>
      </c>
      <c r="C31" s="43">
        <v>1981</v>
      </c>
      <c r="D31" s="43">
        <v>1</v>
      </c>
      <c r="E31" s="42" t="s">
        <v>45</v>
      </c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49"/>
      <c r="Q31" s="95"/>
      <c r="R31" s="95"/>
      <c r="S31" s="49"/>
      <c r="T31" s="49"/>
      <c r="U31" s="155"/>
      <c r="V31" s="155"/>
      <c r="W31" s="95">
        <v>6</v>
      </c>
      <c r="X31" s="49"/>
      <c r="Y31" s="49"/>
      <c r="Z31" s="46">
        <f t="shared" ref="Z31:Z36" si="0">SUM(F31:Y31)</f>
        <v>6</v>
      </c>
      <c r="AA31" s="24">
        <v>6</v>
      </c>
      <c r="AB31" s="47">
        <v>25</v>
      </c>
    </row>
    <row r="32" spans="1:28" x14ac:dyDescent="0.25">
      <c r="A32" s="43">
        <v>26</v>
      </c>
      <c r="B32" s="42" t="s">
        <v>42</v>
      </c>
      <c r="C32" s="43">
        <v>1972</v>
      </c>
      <c r="D32" s="43">
        <v>1</v>
      </c>
      <c r="E32" s="42" t="s">
        <v>43</v>
      </c>
      <c r="F32" s="97"/>
      <c r="G32" s="97"/>
      <c r="H32" s="97"/>
      <c r="I32" s="97"/>
      <c r="J32" s="97"/>
      <c r="K32" s="97"/>
      <c r="L32" s="97"/>
      <c r="M32" s="97"/>
      <c r="N32" s="97">
        <v>5</v>
      </c>
      <c r="O32" s="97"/>
      <c r="P32" s="49"/>
      <c r="Q32" s="95"/>
      <c r="R32" s="95"/>
      <c r="S32" s="49"/>
      <c r="T32" s="49"/>
      <c r="U32" s="155"/>
      <c r="V32" s="155"/>
      <c r="W32" s="95"/>
      <c r="X32" s="49"/>
      <c r="Y32" s="49"/>
      <c r="Z32" s="46">
        <f t="shared" si="0"/>
        <v>5</v>
      </c>
      <c r="AA32" s="24">
        <v>5</v>
      </c>
      <c r="AB32" s="47">
        <v>26</v>
      </c>
    </row>
    <row r="33" spans="1:28" x14ac:dyDescent="0.25">
      <c r="A33" s="43">
        <v>27</v>
      </c>
      <c r="B33" s="42" t="s">
        <v>137</v>
      </c>
      <c r="C33" s="43">
        <v>1999</v>
      </c>
      <c r="D33" s="43"/>
      <c r="E33" s="42" t="s">
        <v>54</v>
      </c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49"/>
      <c r="Q33" s="95"/>
      <c r="R33" s="95"/>
      <c r="S33" s="49">
        <v>5</v>
      </c>
      <c r="T33" s="49"/>
      <c r="U33" s="155"/>
      <c r="V33" s="155"/>
      <c r="W33" s="95"/>
      <c r="X33" s="49"/>
      <c r="Y33" s="49"/>
      <c r="Z33" s="46">
        <f t="shared" si="0"/>
        <v>5</v>
      </c>
      <c r="AA33" s="24">
        <v>5</v>
      </c>
      <c r="AB33" s="47">
        <v>27</v>
      </c>
    </row>
    <row r="34" spans="1:28" x14ac:dyDescent="0.25">
      <c r="A34" s="43">
        <v>28</v>
      </c>
      <c r="B34" s="42" t="s">
        <v>135</v>
      </c>
      <c r="C34" s="43">
        <v>1998</v>
      </c>
      <c r="D34" s="43">
        <v>1</v>
      </c>
      <c r="E34" s="42" t="s">
        <v>52</v>
      </c>
      <c r="F34" s="50"/>
      <c r="G34" s="50"/>
      <c r="H34" s="50"/>
      <c r="I34" s="50"/>
      <c r="J34" s="50"/>
      <c r="K34" s="50"/>
      <c r="L34" s="50"/>
      <c r="M34" s="49">
        <v>1</v>
      </c>
      <c r="N34" s="49"/>
      <c r="O34" s="49"/>
      <c r="P34" s="49"/>
      <c r="Q34" s="95"/>
      <c r="R34" s="95"/>
      <c r="S34" s="49">
        <v>3</v>
      </c>
      <c r="T34" s="49"/>
      <c r="U34" s="155"/>
      <c r="V34" s="155"/>
      <c r="W34" s="95"/>
      <c r="X34" s="49"/>
      <c r="Y34" s="49"/>
      <c r="Z34" s="46">
        <f t="shared" si="0"/>
        <v>4</v>
      </c>
      <c r="AA34" s="24">
        <v>4</v>
      </c>
      <c r="AB34" s="47">
        <v>28</v>
      </c>
    </row>
    <row r="35" spans="1:28" x14ac:dyDescent="0.25">
      <c r="A35" s="43">
        <v>29</v>
      </c>
      <c r="B35" s="42" t="s">
        <v>99</v>
      </c>
      <c r="C35" s="43">
        <v>1998</v>
      </c>
      <c r="D35" s="43">
        <v>1</v>
      </c>
      <c r="E35" s="42" t="s">
        <v>54</v>
      </c>
      <c r="F35" s="50"/>
      <c r="G35" s="50"/>
      <c r="H35" s="50"/>
      <c r="I35" s="50"/>
      <c r="J35" s="50"/>
      <c r="K35" s="50"/>
      <c r="L35" s="50"/>
      <c r="M35" s="97"/>
      <c r="N35" s="97"/>
      <c r="O35" s="97"/>
      <c r="P35" s="49"/>
      <c r="Q35" s="95"/>
      <c r="R35" s="95"/>
      <c r="S35" s="49">
        <v>4</v>
      </c>
      <c r="T35" s="49"/>
      <c r="U35" s="155"/>
      <c r="V35" s="155"/>
      <c r="W35" s="95"/>
      <c r="X35" s="49"/>
      <c r="Y35" s="49"/>
      <c r="Z35" s="46">
        <f t="shared" si="0"/>
        <v>4</v>
      </c>
      <c r="AA35" s="24">
        <v>4</v>
      </c>
      <c r="AB35" s="47">
        <v>29</v>
      </c>
    </row>
    <row r="36" spans="1:28" x14ac:dyDescent="0.25">
      <c r="A36" s="43">
        <v>30</v>
      </c>
      <c r="B36" s="42" t="s">
        <v>46</v>
      </c>
      <c r="C36" s="43">
        <v>1970</v>
      </c>
      <c r="D36" s="43">
        <v>1</v>
      </c>
      <c r="E36" s="42" t="s">
        <v>43</v>
      </c>
      <c r="F36" s="97"/>
      <c r="G36" s="97"/>
      <c r="H36" s="97"/>
      <c r="I36" s="97"/>
      <c r="J36" s="97"/>
      <c r="K36" s="97"/>
      <c r="L36" s="97"/>
      <c r="M36" s="97"/>
      <c r="N36" s="97">
        <v>2</v>
      </c>
      <c r="O36" s="97"/>
      <c r="P36" s="49"/>
      <c r="Q36" s="95"/>
      <c r="R36" s="95"/>
      <c r="S36" s="49"/>
      <c r="T36" s="49"/>
      <c r="U36" s="155"/>
      <c r="V36" s="155"/>
      <c r="W36" s="95"/>
      <c r="X36" s="49"/>
      <c r="Y36" s="49"/>
      <c r="Z36" s="46">
        <f t="shared" si="0"/>
        <v>2</v>
      </c>
      <c r="AA36" s="24">
        <v>2</v>
      </c>
      <c r="AB36" s="47">
        <v>30</v>
      </c>
    </row>
    <row r="37" spans="1:28" x14ac:dyDescent="0.25">
      <c r="A37" s="43">
        <v>31</v>
      </c>
      <c r="B37" s="42"/>
      <c r="C37" s="43"/>
      <c r="D37" s="43"/>
      <c r="E37" s="42"/>
      <c r="F37" s="50"/>
      <c r="G37" s="50"/>
      <c r="H37" s="50"/>
      <c r="I37" s="50"/>
      <c r="J37" s="50">
        <v>5</v>
      </c>
      <c r="K37" s="50"/>
      <c r="L37" s="50"/>
      <c r="M37" s="49"/>
      <c r="N37" s="49"/>
      <c r="O37" s="49"/>
      <c r="P37" s="49"/>
      <c r="Q37" s="95"/>
      <c r="R37" s="95"/>
      <c r="S37" s="49"/>
      <c r="T37" s="49"/>
      <c r="U37" s="155"/>
      <c r="V37" s="155"/>
      <c r="W37" s="95"/>
      <c r="X37" s="49"/>
      <c r="Y37" s="49"/>
      <c r="Z37" s="46">
        <f>SUM(L37:Y37)</f>
        <v>0</v>
      </c>
      <c r="AA37" s="24"/>
      <c r="AB37" s="47"/>
    </row>
    <row r="38" spans="1:28" x14ac:dyDescent="0.25">
      <c r="A38" s="43">
        <v>32</v>
      </c>
      <c r="B38" s="42"/>
      <c r="C38" s="43"/>
      <c r="D38" s="43"/>
      <c r="E38" s="42"/>
      <c r="F38" s="50"/>
      <c r="G38" s="50"/>
      <c r="H38" s="50"/>
      <c r="I38" s="50"/>
      <c r="J38" s="50"/>
      <c r="K38" s="50"/>
      <c r="L38" s="50"/>
      <c r="M38" s="97"/>
      <c r="N38" s="97"/>
      <c r="O38" s="97"/>
      <c r="P38" s="49"/>
      <c r="Q38" s="95"/>
      <c r="R38" s="95"/>
      <c r="S38" s="49"/>
      <c r="T38" s="49"/>
      <c r="U38" s="155"/>
      <c r="V38" s="155"/>
      <c r="W38" s="95"/>
      <c r="X38" s="49"/>
      <c r="Y38" s="49"/>
      <c r="Z38" s="46">
        <f>SUM(F38:Y38)</f>
        <v>0</v>
      </c>
      <c r="AA38" s="24"/>
      <c r="AB38" s="47"/>
    </row>
    <row r="39" spans="1:28" x14ac:dyDescent="0.25">
      <c r="A39" s="43">
        <v>33</v>
      </c>
      <c r="B39" s="42"/>
      <c r="C39" s="43"/>
      <c r="D39" s="43"/>
      <c r="E39" s="42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95"/>
      <c r="R39" s="95"/>
      <c r="S39" s="49"/>
      <c r="T39" s="49"/>
      <c r="U39" s="155"/>
      <c r="V39" s="155"/>
      <c r="W39" s="95"/>
      <c r="X39" s="49"/>
      <c r="Y39" s="49"/>
      <c r="Z39" s="46">
        <f>SUM(F39:Y39)</f>
        <v>0</v>
      </c>
      <c r="AA39" s="24"/>
      <c r="AB39" s="47"/>
    </row>
    <row r="41" spans="1:28" x14ac:dyDescent="0.25">
      <c r="B41" s="53" t="s">
        <v>107</v>
      </c>
      <c r="C41" s="87"/>
      <c r="D41" s="87"/>
    </row>
    <row r="42" spans="1:28" x14ac:dyDescent="0.25">
      <c r="B42" s="146" t="s">
        <v>89</v>
      </c>
      <c r="C42" s="147"/>
      <c r="D42" s="147"/>
      <c r="E42" s="147"/>
    </row>
    <row r="43" spans="1:28" x14ac:dyDescent="0.25">
      <c r="B43" s="148" t="s">
        <v>108</v>
      </c>
      <c r="C43" s="148"/>
      <c r="D43" s="148"/>
      <c r="E43" s="148"/>
      <c r="F43" s="148"/>
      <c r="G43" s="148"/>
    </row>
  </sheetData>
  <autoFilter ref="B6:AB39">
    <sortState ref="B7:AB39">
      <sortCondition descending="1" ref="AA6:AA39"/>
    </sortState>
  </autoFilter>
  <mergeCells count="21">
    <mergeCell ref="X4:X5"/>
    <mergeCell ref="Y4:Y5"/>
    <mergeCell ref="Z4:Z5"/>
    <mergeCell ref="AA4:AA5"/>
    <mergeCell ref="AB4:AB5"/>
    <mergeCell ref="U4:V4"/>
    <mergeCell ref="A1:AB1"/>
    <mergeCell ref="A2:AB2"/>
    <mergeCell ref="A3:AB3"/>
    <mergeCell ref="A4:A5"/>
    <mergeCell ref="B4:B5"/>
    <mergeCell ref="C4:C5"/>
    <mergeCell ref="D4:D5"/>
    <mergeCell ref="E4:E5"/>
    <mergeCell ref="F4:K4"/>
    <mergeCell ref="L4:L5"/>
    <mergeCell ref="M4:N4"/>
    <mergeCell ref="O4:P4"/>
    <mergeCell ref="Q4:R4"/>
    <mergeCell ref="S4:S5"/>
    <mergeCell ref="T4:T5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4"/>
  <sheetViews>
    <sheetView zoomScale="80" zoomScaleNormal="80" workbookViewId="0">
      <selection sqref="A1:AC3"/>
    </sheetView>
  </sheetViews>
  <sheetFormatPr defaultRowHeight="15" x14ac:dyDescent="0.25"/>
  <cols>
    <col min="1" max="1" width="4.5703125" customWidth="1"/>
    <col min="2" max="2" width="22.5703125" customWidth="1"/>
    <col min="3" max="3" width="5.7109375" customWidth="1"/>
    <col min="4" max="4" width="6.140625" customWidth="1"/>
    <col min="5" max="5" width="18.140625" customWidth="1"/>
    <col min="6" max="6" width="7.85546875" hidden="1" customWidth="1"/>
    <col min="7" max="7" width="7.5703125" hidden="1" customWidth="1"/>
    <col min="8" max="8" width="7.140625" hidden="1" customWidth="1"/>
    <col min="9" max="9" width="5.5703125" hidden="1" customWidth="1"/>
    <col min="10" max="10" width="7.5703125" hidden="1" customWidth="1"/>
    <col min="11" max="11" width="7" hidden="1" customWidth="1"/>
    <col min="12" max="12" width="6.42578125" customWidth="1"/>
    <col min="13" max="14" width="5.28515625" customWidth="1"/>
    <col min="15" max="18" width="5.7109375" customWidth="1"/>
    <col min="19" max="19" width="5.140625" customWidth="1"/>
    <col min="20" max="20" width="5.7109375" customWidth="1"/>
    <col min="21" max="22" width="5.140625" customWidth="1"/>
    <col min="23" max="23" width="5.7109375" customWidth="1"/>
    <col min="24" max="26" width="4.85546875" customWidth="1"/>
    <col min="27" max="27" width="5.7109375" customWidth="1"/>
    <col min="28" max="28" width="5.5703125" customWidth="1"/>
    <col min="29" max="29" width="4.7109375" customWidth="1"/>
  </cols>
  <sheetData>
    <row r="1" spans="1:29" ht="18.75" x14ac:dyDescent="0.3">
      <c r="A1" s="358" t="s">
        <v>24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  <c r="AA1" s="358"/>
      <c r="AB1" s="358"/>
      <c r="AC1" s="358"/>
    </row>
    <row r="2" spans="1:29" ht="18.75" x14ac:dyDescent="0.3">
      <c r="A2" s="358" t="s">
        <v>162</v>
      </c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58"/>
      <c r="AC2" s="358"/>
    </row>
    <row r="3" spans="1:29" ht="18.75" x14ac:dyDescent="0.3">
      <c r="A3" s="359" t="s">
        <v>161</v>
      </c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  <c r="AA3" s="359"/>
      <c r="AB3" s="359"/>
      <c r="AC3" s="359"/>
    </row>
    <row r="4" spans="1:29" ht="31.5" customHeight="1" x14ac:dyDescent="0.25">
      <c r="A4" s="360" t="s">
        <v>0</v>
      </c>
      <c r="B4" s="360" t="s">
        <v>1</v>
      </c>
      <c r="C4" s="360" t="s">
        <v>2</v>
      </c>
      <c r="D4" s="360" t="s">
        <v>3</v>
      </c>
      <c r="E4" s="360" t="s">
        <v>4</v>
      </c>
      <c r="F4" s="361" t="s">
        <v>143</v>
      </c>
      <c r="G4" s="362"/>
      <c r="H4" s="361" t="s">
        <v>144</v>
      </c>
      <c r="I4" s="362"/>
      <c r="J4" s="361" t="s">
        <v>145</v>
      </c>
      <c r="K4" s="362"/>
      <c r="L4" s="363" t="s">
        <v>146</v>
      </c>
      <c r="M4" s="365" t="s">
        <v>83</v>
      </c>
      <c r="N4" s="365"/>
      <c r="O4" s="365" t="s">
        <v>25</v>
      </c>
      <c r="P4" s="365"/>
      <c r="Q4" s="366" t="s">
        <v>147</v>
      </c>
      <c r="R4" s="366"/>
      <c r="S4" s="357" t="s">
        <v>26</v>
      </c>
      <c r="T4" s="369" t="s">
        <v>101</v>
      </c>
      <c r="U4" s="370" t="s">
        <v>29</v>
      </c>
      <c r="V4" s="361" t="s">
        <v>102</v>
      </c>
      <c r="W4" s="362"/>
      <c r="X4" s="357" t="s">
        <v>27</v>
      </c>
      <c r="Y4" s="371" t="s">
        <v>85</v>
      </c>
      <c r="Z4" s="372"/>
      <c r="AA4" s="373" t="s">
        <v>28</v>
      </c>
      <c r="AB4" s="367" t="s">
        <v>59</v>
      </c>
      <c r="AC4" s="368" t="s">
        <v>5</v>
      </c>
    </row>
    <row r="5" spans="1:29" ht="90" x14ac:dyDescent="0.25">
      <c r="A5" s="360"/>
      <c r="B5" s="360"/>
      <c r="C5" s="360"/>
      <c r="D5" s="360"/>
      <c r="E5" s="360"/>
      <c r="F5" s="169" t="s">
        <v>103</v>
      </c>
      <c r="G5" s="170" t="s">
        <v>148</v>
      </c>
      <c r="H5" s="170" t="s">
        <v>103</v>
      </c>
      <c r="I5" s="170" t="s">
        <v>148</v>
      </c>
      <c r="J5" s="170" t="s">
        <v>103</v>
      </c>
      <c r="K5" s="170" t="s">
        <v>148</v>
      </c>
      <c r="L5" s="364"/>
      <c r="M5" s="171" t="s">
        <v>37</v>
      </c>
      <c r="N5" s="172" t="s">
        <v>38</v>
      </c>
      <c r="O5" s="171" t="s">
        <v>37</v>
      </c>
      <c r="P5" s="172" t="s">
        <v>38</v>
      </c>
      <c r="Q5" s="173" t="s">
        <v>37</v>
      </c>
      <c r="R5" s="174" t="s">
        <v>38</v>
      </c>
      <c r="S5" s="357"/>
      <c r="T5" s="369"/>
      <c r="U5" s="370"/>
      <c r="V5" s="173" t="s">
        <v>37</v>
      </c>
      <c r="W5" s="174" t="s">
        <v>38</v>
      </c>
      <c r="X5" s="357"/>
      <c r="Y5" s="171" t="s">
        <v>37</v>
      </c>
      <c r="Z5" s="172" t="s">
        <v>38</v>
      </c>
      <c r="AA5" s="373"/>
      <c r="AB5" s="367"/>
      <c r="AC5" s="368"/>
    </row>
    <row r="6" spans="1:29" x14ac:dyDescent="0.25">
      <c r="A6" s="175"/>
      <c r="B6" s="176"/>
      <c r="C6" s="176"/>
      <c r="D6" s="176"/>
      <c r="E6" s="176"/>
      <c r="F6" s="177"/>
      <c r="G6" s="177"/>
      <c r="H6" s="177"/>
      <c r="I6" s="177"/>
      <c r="J6" s="177"/>
      <c r="K6" s="177"/>
      <c r="L6" s="177"/>
      <c r="M6" s="175"/>
      <c r="N6" s="175"/>
      <c r="O6" s="175"/>
      <c r="P6" s="178"/>
      <c r="Q6" s="170"/>
      <c r="R6" s="170"/>
      <c r="S6" s="178"/>
      <c r="T6" s="178"/>
      <c r="U6" s="179"/>
      <c r="V6" s="180"/>
      <c r="W6" s="170"/>
      <c r="X6" s="175"/>
      <c r="Y6" s="175"/>
      <c r="Z6" s="175"/>
      <c r="AA6" s="175"/>
      <c r="AB6" s="181"/>
      <c r="AC6" s="182"/>
    </row>
    <row r="7" spans="1:29" x14ac:dyDescent="0.25">
      <c r="A7" s="183">
        <v>1</v>
      </c>
      <c r="B7" s="42" t="s">
        <v>66</v>
      </c>
      <c r="C7" s="43">
        <v>1988</v>
      </c>
      <c r="D7" s="43">
        <v>1</v>
      </c>
      <c r="E7" s="42" t="s">
        <v>9</v>
      </c>
      <c r="F7" s="185"/>
      <c r="G7" s="185"/>
      <c r="H7" s="185"/>
      <c r="I7" s="185"/>
      <c r="J7" s="185">
        <v>20</v>
      </c>
      <c r="K7" s="185">
        <v>16</v>
      </c>
      <c r="L7" s="185">
        <v>40</v>
      </c>
      <c r="M7" s="183">
        <v>20</v>
      </c>
      <c r="N7" s="183">
        <v>16</v>
      </c>
      <c r="O7" s="183">
        <v>20</v>
      </c>
      <c r="P7" s="183"/>
      <c r="Q7" s="185"/>
      <c r="R7" s="185">
        <v>40</v>
      </c>
      <c r="S7" s="183">
        <v>16</v>
      </c>
      <c r="T7" s="183"/>
      <c r="U7" s="186"/>
      <c r="V7" s="185">
        <v>40</v>
      </c>
      <c r="W7" s="185">
        <v>40</v>
      </c>
      <c r="X7" s="183"/>
      <c r="Y7" s="183"/>
      <c r="Z7" s="183"/>
      <c r="AA7" s="193">
        <f t="shared" ref="AA7:AA30" si="0">SUM(L7:Z7)</f>
        <v>232</v>
      </c>
      <c r="AB7" s="187">
        <f>W7+V7+S7+R7+O7+M7+L7</f>
        <v>216</v>
      </c>
      <c r="AC7" s="185">
        <v>1</v>
      </c>
    </row>
    <row r="8" spans="1:29" x14ac:dyDescent="0.25">
      <c r="A8" s="183">
        <v>2</v>
      </c>
      <c r="B8" s="42" t="s">
        <v>10</v>
      </c>
      <c r="C8" s="43">
        <v>1986</v>
      </c>
      <c r="D8" s="43" t="s">
        <v>8</v>
      </c>
      <c r="E8" s="42" t="s">
        <v>9</v>
      </c>
      <c r="F8" s="185"/>
      <c r="G8" s="185"/>
      <c r="H8" s="185"/>
      <c r="I8" s="185"/>
      <c r="J8" s="185">
        <v>10</v>
      </c>
      <c r="K8" s="185">
        <v>13</v>
      </c>
      <c r="L8" s="185">
        <v>26</v>
      </c>
      <c r="M8" s="183"/>
      <c r="N8" s="183"/>
      <c r="O8" s="183"/>
      <c r="P8" s="183"/>
      <c r="Q8" s="185">
        <v>40</v>
      </c>
      <c r="R8" s="185">
        <v>32</v>
      </c>
      <c r="S8" s="183">
        <v>20</v>
      </c>
      <c r="T8" s="183"/>
      <c r="U8" s="186"/>
      <c r="V8" s="185">
        <v>26</v>
      </c>
      <c r="W8" s="185"/>
      <c r="X8" s="183"/>
      <c r="Y8" s="183">
        <v>20</v>
      </c>
      <c r="Z8" s="183">
        <v>20</v>
      </c>
      <c r="AA8" s="193">
        <f t="shared" si="0"/>
        <v>184</v>
      </c>
      <c r="AB8" s="187">
        <f>Z8+Y8+V8+Q8+R8+L8+S8</f>
        <v>184</v>
      </c>
      <c r="AC8" s="185">
        <v>2</v>
      </c>
    </row>
    <row r="9" spans="1:29" x14ac:dyDescent="0.25">
      <c r="A9" s="183">
        <v>3</v>
      </c>
      <c r="B9" s="42" t="s">
        <v>131</v>
      </c>
      <c r="C9" s="43">
        <v>1996</v>
      </c>
      <c r="D9" s="43">
        <v>1</v>
      </c>
      <c r="E9" s="42" t="s">
        <v>132</v>
      </c>
      <c r="F9" s="185"/>
      <c r="G9" s="185"/>
      <c r="H9" s="185"/>
      <c r="I9" s="185"/>
      <c r="J9" s="185">
        <v>13</v>
      </c>
      <c r="K9" s="185">
        <v>5</v>
      </c>
      <c r="L9" s="185">
        <v>20</v>
      </c>
      <c r="M9" s="183">
        <v>13</v>
      </c>
      <c r="N9" s="183">
        <v>20</v>
      </c>
      <c r="O9" s="183"/>
      <c r="P9" s="183"/>
      <c r="Q9" s="185"/>
      <c r="R9" s="185"/>
      <c r="S9" s="183">
        <v>13</v>
      </c>
      <c r="T9" s="183"/>
      <c r="U9" s="186"/>
      <c r="V9" s="185">
        <v>32</v>
      </c>
      <c r="W9" s="185">
        <v>32</v>
      </c>
      <c r="X9" s="183"/>
      <c r="Y9" s="183">
        <v>16</v>
      </c>
      <c r="Z9" s="183">
        <v>16</v>
      </c>
      <c r="AA9" s="193">
        <f t="shared" si="0"/>
        <v>162</v>
      </c>
      <c r="AB9" s="187">
        <f>Z9+Y9+W9+V9+N9+L9+S9</f>
        <v>149</v>
      </c>
      <c r="AC9" s="185">
        <v>3</v>
      </c>
    </row>
    <row r="10" spans="1:29" x14ac:dyDescent="0.25">
      <c r="A10" s="183">
        <v>4</v>
      </c>
      <c r="B10" s="42" t="s">
        <v>127</v>
      </c>
      <c r="C10" s="43">
        <v>1999</v>
      </c>
      <c r="D10" s="43">
        <v>1</v>
      </c>
      <c r="E10" s="42" t="s">
        <v>9</v>
      </c>
      <c r="F10" s="185"/>
      <c r="G10" s="185"/>
      <c r="H10" s="185"/>
      <c r="I10" s="185"/>
      <c r="J10" s="185"/>
      <c r="K10" s="185">
        <v>10</v>
      </c>
      <c r="L10" s="185">
        <v>8</v>
      </c>
      <c r="M10" s="183"/>
      <c r="N10" s="183"/>
      <c r="O10" s="183"/>
      <c r="P10" s="183"/>
      <c r="Q10" s="185">
        <v>32</v>
      </c>
      <c r="R10" s="185">
        <v>26</v>
      </c>
      <c r="S10" s="183"/>
      <c r="T10" s="183"/>
      <c r="U10" s="186"/>
      <c r="V10" s="185">
        <v>14</v>
      </c>
      <c r="W10" s="185"/>
      <c r="X10" s="183"/>
      <c r="Y10" s="183">
        <v>10</v>
      </c>
      <c r="Z10" s="183">
        <v>4</v>
      </c>
      <c r="AA10" s="193">
        <f t="shared" si="0"/>
        <v>94</v>
      </c>
      <c r="AB10" s="187">
        <v>94</v>
      </c>
      <c r="AC10" s="185">
        <v>4</v>
      </c>
    </row>
    <row r="11" spans="1:29" x14ac:dyDescent="0.25">
      <c r="A11" s="183">
        <v>5</v>
      </c>
      <c r="B11" s="42" t="s">
        <v>138</v>
      </c>
      <c r="C11" s="43">
        <v>1998</v>
      </c>
      <c r="D11" s="43">
        <v>1</v>
      </c>
      <c r="E11" s="42" t="s">
        <v>139</v>
      </c>
      <c r="F11" s="188"/>
      <c r="G11" s="188"/>
      <c r="H11" s="188"/>
      <c r="I11" s="188"/>
      <c r="J11" s="188"/>
      <c r="K11" s="188"/>
      <c r="L11" s="185">
        <f>SUM(F11:K11)</f>
        <v>0</v>
      </c>
      <c r="M11" s="183">
        <v>7</v>
      </c>
      <c r="N11" s="183">
        <v>7</v>
      </c>
      <c r="O11" s="183">
        <v>16</v>
      </c>
      <c r="P11" s="183"/>
      <c r="Q11" s="185"/>
      <c r="R11" s="185"/>
      <c r="S11" s="183">
        <v>10</v>
      </c>
      <c r="T11" s="183"/>
      <c r="U11" s="186"/>
      <c r="V11" s="185">
        <v>20</v>
      </c>
      <c r="W11" s="185"/>
      <c r="X11" s="183">
        <v>20</v>
      </c>
      <c r="Y11" s="183">
        <v>5</v>
      </c>
      <c r="Z11" s="183">
        <v>10</v>
      </c>
      <c r="AA11" s="193">
        <f t="shared" si="0"/>
        <v>95</v>
      </c>
      <c r="AB11" s="187">
        <f>Z11+X11+V11+S11+O11+N11+M11</f>
        <v>90</v>
      </c>
      <c r="AC11" s="185">
        <v>5</v>
      </c>
    </row>
    <row r="12" spans="1:29" x14ac:dyDescent="0.25">
      <c r="A12" s="183">
        <v>6</v>
      </c>
      <c r="B12" s="184" t="s">
        <v>149</v>
      </c>
      <c r="C12" s="183">
        <v>2000</v>
      </c>
      <c r="D12" s="183">
        <v>1</v>
      </c>
      <c r="E12" s="184" t="s">
        <v>9</v>
      </c>
      <c r="F12" s="185"/>
      <c r="G12" s="185"/>
      <c r="H12" s="185"/>
      <c r="I12" s="185"/>
      <c r="J12" s="185"/>
      <c r="K12" s="185"/>
      <c r="L12" s="185">
        <f>SUM(F12:K12)</f>
        <v>0</v>
      </c>
      <c r="M12" s="183"/>
      <c r="N12" s="183"/>
      <c r="O12" s="183"/>
      <c r="P12" s="183"/>
      <c r="Q12" s="185">
        <v>26</v>
      </c>
      <c r="R12" s="185">
        <v>20</v>
      </c>
      <c r="S12" s="183">
        <v>5</v>
      </c>
      <c r="T12" s="183"/>
      <c r="U12" s="186"/>
      <c r="V12" s="185"/>
      <c r="W12" s="185"/>
      <c r="X12" s="183"/>
      <c r="Y12" s="183">
        <v>7</v>
      </c>
      <c r="Z12" s="183">
        <v>13</v>
      </c>
      <c r="AA12" s="193">
        <f t="shared" si="0"/>
        <v>71</v>
      </c>
      <c r="AB12" s="187">
        <v>71</v>
      </c>
      <c r="AC12" s="185">
        <v>6</v>
      </c>
    </row>
    <row r="13" spans="1:29" x14ac:dyDescent="0.25">
      <c r="A13" s="183">
        <v>7</v>
      </c>
      <c r="B13" s="42" t="s">
        <v>113</v>
      </c>
      <c r="C13" s="43">
        <v>1996</v>
      </c>
      <c r="D13" s="43">
        <v>1</v>
      </c>
      <c r="E13" s="166" t="s">
        <v>71</v>
      </c>
      <c r="F13" s="188"/>
      <c r="G13" s="188"/>
      <c r="H13" s="188"/>
      <c r="I13" s="188"/>
      <c r="J13" s="188">
        <v>3</v>
      </c>
      <c r="K13" s="188">
        <v>3</v>
      </c>
      <c r="L13" s="185">
        <v>6</v>
      </c>
      <c r="M13" s="183">
        <v>3</v>
      </c>
      <c r="N13" s="183"/>
      <c r="O13" s="183">
        <v>10</v>
      </c>
      <c r="P13" s="183"/>
      <c r="Q13" s="185">
        <v>20</v>
      </c>
      <c r="R13" s="185">
        <v>14</v>
      </c>
      <c r="S13" s="183"/>
      <c r="T13" s="183">
        <v>16</v>
      </c>
      <c r="U13" s="186"/>
      <c r="V13" s="185"/>
      <c r="W13" s="185"/>
      <c r="X13" s="183"/>
      <c r="Y13" s="183"/>
      <c r="Z13" s="183"/>
      <c r="AA13" s="193">
        <f t="shared" si="0"/>
        <v>69</v>
      </c>
      <c r="AB13" s="187">
        <v>69</v>
      </c>
      <c r="AC13" s="185">
        <v>7</v>
      </c>
    </row>
    <row r="14" spans="1:29" x14ac:dyDescent="0.25">
      <c r="A14" s="183">
        <v>8</v>
      </c>
      <c r="B14" s="42" t="s">
        <v>150</v>
      </c>
      <c r="C14" s="43">
        <v>2000</v>
      </c>
      <c r="D14" s="43">
        <v>1</v>
      </c>
      <c r="E14" s="42" t="s">
        <v>119</v>
      </c>
      <c r="F14" s="185"/>
      <c r="G14" s="185"/>
      <c r="H14" s="185"/>
      <c r="I14" s="185"/>
      <c r="J14" s="185"/>
      <c r="K14" s="185"/>
      <c r="L14" s="185">
        <f>SUM(F14:K14)</f>
        <v>0</v>
      </c>
      <c r="M14" s="183">
        <v>10</v>
      </c>
      <c r="N14" s="183">
        <v>5</v>
      </c>
      <c r="O14" s="183">
        <v>13</v>
      </c>
      <c r="P14" s="183"/>
      <c r="Q14" s="185"/>
      <c r="R14" s="185"/>
      <c r="S14" s="183"/>
      <c r="T14" s="183"/>
      <c r="U14" s="186"/>
      <c r="V14" s="185"/>
      <c r="W14" s="185"/>
      <c r="X14" s="183">
        <v>16</v>
      </c>
      <c r="Y14" s="183"/>
      <c r="Z14" s="183"/>
      <c r="AA14" s="193">
        <f t="shared" si="0"/>
        <v>44</v>
      </c>
      <c r="AB14" s="187">
        <v>44</v>
      </c>
      <c r="AC14" s="185">
        <v>8</v>
      </c>
    </row>
    <row r="15" spans="1:29" x14ac:dyDescent="0.25">
      <c r="A15" s="183">
        <v>9</v>
      </c>
      <c r="B15" s="42" t="s">
        <v>153</v>
      </c>
      <c r="C15" s="43">
        <v>2000</v>
      </c>
      <c r="D15" s="43">
        <v>1</v>
      </c>
      <c r="E15" s="42" t="s">
        <v>92</v>
      </c>
      <c r="F15" s="185"/>
      <c r="G15" s="185"/>
      <c r="H15" s="185"/>
      <c r="I15" s="185"/>
      <c r="J15" s="185">
        <v>16</v>
      </c>
      <c r="K15" s="185">
        <v>20</v>
      </c>
      <c r="L15" s="185">
        <v>40</v>
      </c>
      <c r="M15" s="183"/>
      <c r="N15" s="183"/>
      <c r="O15" s="183"/>
      <c r="P15" s="183"/>
      <c r="Q15" s="185"/>
      <c r="R15" s="185"/>
      <c r="S15" s="183"/>
      <c r="T15" s="183"/>
      <c r="U15" s="186"/>
      <c r="V15" s="185"/>
      <c r="W15" s="185"/>
      <c r="X15" s="183"/>
      <c r="Y15" s="183"/>
      <c r="Z15" s="183"/>
      <c r="AA15" s="193">
        <f t="shared" si="0"/>
        <v>40</v>
      </c>
      <c r="AB15" s="187">
        <v>40</v>
      </c>
      <c r="AC15" s="185">
        <v>9</v>
      </c>
    </row>
    <row r="16" spans="1:29" x14ac:dyDescent="0.25">
      <c r="A16" s="183">
        <v>10</v>
      </c>
      <c r="B16" s="42" t="s">
        <v>126</v>
      </c>
      <c r="C16" s="43">
        <v>1998</v>
      </c>
      <c r="D16" s="43">
        <v>1</v>
      </c>
      <c r="E16" s="42" t="s">
        <v>54</v>
      </c>
      <c r="F16" s="185"/>
      <c r="G16" s="185"/>
      <c r="H16" s="185"/>
      <c r="I16" s="185"/>
      <c r="J16" s="185"/>
      <c r="K16" s="185"/>
      <c r="L16" s="185">
        <f>SUM(F16:K16)</f>
        <v>0</v>
      </c>
      <c r="M16" s="183"/>
      <c r="N16" s="183"/>
      <c r="O16" s="183"/>
      <c r="P16" s="183"/>
      <c r="Q16" s="185"/>
      <c r="R16" s="185"/>
      <c r="S16" s="183"/>
      <c r="T16" s="183"/>
      <c r="U16" s="186"/>
      <c r="V16" s="185">
        <v>10</v>
      </c>
      <c r="W16" s="185">
        <v>26</v>
      </c>
      <c r="X16" s="183"/>
      <c r="Y16" s="183"/>
      <c r="Z16" s="183"/>
      <c r="AA16" s="193">
        <f t="shared" si="0"/>
        <v>36</v>
      </c>
      <c r="AB16" s="187">
        <v>36</v>
      </c>
      <c r="AC16" s="185">
        <v>10</v>
      </c>
    </row>
    <row r="17" spans="1:29" x14ac:dyDescent="0.25">
      <c r="A17" s="183">
        <v>11</v>
      </c>
      <c r="B17" s="42" t="s">
        <v>15</v>
      </c>
      <c r="C17" s="43">
        <v>1994</v>
      </c>
      <c r="D17" s="43">
        <v>1</v>
      </c>
      <c r="E17" s="42" t="s">
        <v>6</v>
      </c>
      <c r="F17" s="185"/>
      <c r="G17" s="185"/>
      <c r="H17" s="185"/>
      <c r="I17" s="185"/>
      <c r="J17" s="185">
        <v>7</v>
      </c>
      <c r="K17" s="185">
        <v>4</v>
      </c>
      <c r="L17" s="185">
        <v>10</v>
      </c>
      <c r="M17" s="183">
        <v>5</v>
      </c>
      <c r="N17" s="183">
        <v>10</v>
      </c>
      <c r="O17" s="183"/>
      <c r="P17" s="183"/>
      <c r="Q17" s="185"/>
      <c r="R17" s="185"/>
      <c r="S17" s="183">
        <v>7</v>
      </c>
      <c r="T17" s="183"/>
      <c r="U17" s="186"/>
      <c r="V17" s="185"/>
      <c r="W17" s="185"/>
      <c r="X17" s="183"/>
      <c r="Y17" s="183"/>
      <c r="Z17" s="183"/>
      <c r="AA17" s="193">
        <f t="shared" si="0"/>
        <v>32</v>
      </c>
      <c r="AB17" s="187">
        <v>32</v>
      </c>
      <c r="AC17" s="185">
        <v>11</v>
      </c>
    </row>
    <row r="18" spans="1:29" x14ac:dyDescent="0.25">
      <c r="A18" s="183">
        <v>12</v>
      </c>
      <c r="B18" s="184" t="s">
        <v>7</v>
      </c>
      <c r="C18" s="183">
        <v>1981</v>
      </c>
      <c r="D18" s="183" t="s">
        <v>8</v>
      </c>
      <c r="E18" s="184" t="s">
        <v>119</v>
      </c>
      <c r="F18" s="185"/>
      <c r="G18" s="185"/>
      <c r="H18" s="185"/>
      <c r="I18" s="185"/>
      <c r="J18" s="185"/>
      <c r="K18" s="185"/>
      <c r="L18" s="185">
        <f>SUM(F18:K18)</f>
        <v>0</v>
      </c>
      <c r="M18" s="183">
        <v>16</v>
      </c>
      <c r="N18" s="183">
        <v>13</v>
      </c>
      <c r="O18" s="183"/>
      <c r="P18" s="183"/>
      <c r="Q18" s="185"/>
      <c r="R18" s="185"/>
      <c r="S18" s="183"/>
      <c r="T18" s="183"/>
      <c r="U18" s="186"/>
      <c r="V18" s="185"/>
      <c r="W18" s="185"/>
      <c r="X18" s="183"/>
      <c r="Y18" s="183"/>
      <c r="Z18" s="183"/>
      <c r="AA18" s="193">
        <f t="shared" si="0"/>
        <v>29</v>
      </c>
      <c r="AB18" s="187">
        <v>29</v>
      </c>
      <c r="AC18" s="185">
        <v>12</v>
      </c>
    </row>
    <row r="19" spans="1:29" x14ac:dyDescent="0.25">
      <c r="A19" s="183">
        <v>13</v>
      </c>
      <c r="B19" s="42" t="s">
        <v>98</v>
      </c>
      <c r="C19" s="43">
        <v>1998</v>
      </c>
      <c r="D19" s="43">
        <v>1</v>
      </c>
      <c r="E19" s="42" t="s">
        <v>72</v>
      </c>
      <c r="F19" s="185"/>
      <c r="G19" s="185"/>
      <c r="H19" s="185"/>
      <c r="I19" s="185"/>
      <c r="J19" s="185">
        <v>5</v>
      </c>
      <c r="K19" s="185">
        <v>7</v>
      </c>
      <c r="L19" s="185">
        <v>14</v>
      </c>
      <c r="M19" s="183"/>
      <c r="N19" s="183"/>
      <c r="O19" s="183"/>
      <c r="P19" s="183"/>
      <c r="Q19" s="185"/>
      <c r="R19" s="185">
        <v>10</v>
      </c>
      <c r="S19" s="183"/>
      <c r="T19" s="183"/>
      <c r="U19" s="186"/>
      <c r="V19" s="185"/>
      <c r="W19" s="185"/>
      <c r="X19" s="183"/>
      <c r="Y19" s="183"/>
      <c r="Z19" s="183"/>
      <c r="AA19" s="193">
        <f t="shared" si="0"/>
        <v>24</v>
      </c>
      <c r="AB19" s="187">
        <v>24</v>
      </c>
      <c r="AC19" s="185">
        <v>13</v>
      </c>
    </row>
    <row r="20" spans="1:29" x14ac:dyDescent="0.25">
      <c r="A20" s="183">
        <v>14</v>
      </c>
      <c r="B20" s="42" t="s">
        <v>159</v>
      </c>
      <c r="C20" s="43">
        <v>1997</v>
      </c>
      <c r="D20" s="43"/>
      <c r="E20" s="42" t="s">
        <v>160</v>
      </c>
      <c r="F20" s="185"/>
      <c r="G20" s="185"/>
      <c r="H20" s="185"/>
      <c r="I20" s="185"/>
      <c r="J20" s="185"/>
      <c r="K20" s="185"/>
      <c r="L20" s="185">
        <f t="shared" ref="L20:L25" si="1">SUM(F20:K20)</f>
        <v>0</v>
      </c>
      <c r="M20" s="183"/>
      <c r="N20" s="183"/>
      <c r="O20" s="183"/>
      <c r="P20" s="183"/>
      <c r="Q20" s="185"/>
      <c r="R20" s="185"/>
      <c r="S20" s="183"/>
      <c r="T20" s="183"/>
      <c r="U20" s="186"/>
      <c r="V20" s="185"/>
      <c r="W20" s="185"/>
      <c r="X20" s="183"/>
      <c r="Y20" s="183">
        <v>13</v>
      </c>
      <c r="Z20" s="183">
        <v>7</v>
      </c>
      <c r="AA20" s="193">
        <f t="shared" si="0"/>
        <v>20</v>
      </c>
      <c r="AB20" s="187">
        <v>20</v>
      </c>
      <c r="AC20" s="185">
        <v>14</v>
      </c>
    </row>
    <row r="21" spans="1:29" x14ac:dyDescent="0.25">
      <c r="A21" s="183">
        <v>15</v>
      </c>
      <c r="B21" s="42" t="s">
        <v>128</v>
      </c>
      <c r="C21" s="43">
        <v>1999</v>
      </c>
      <c r="D21" s="43">
        <v>1</v>
      </c>
      <c r="E21" s="42" t="s">
        <v>9</v>
      </c>
      <c r="F21" s="188"/>
      <c r="G21" s="188"/>
      <c r="H21" s="188"/>
      <c r="I21" s="188"/>
      <c r="J21" s="188"/>
      <c r="K21" s="188"/>
      <c r="L21" s="185">
        <f t="shared" si="1"/>
        <v>0</v>
      </c>
      <c r="M21" s="183"/>
      <c r="N21" s="183"/>
      <c r="O21" s="183"/>
      <c r="P21" s="183"/>
      <c r="Q21" s="185">
        <v>14</v>
      </c>
      <c r="R21" s="185"/>
      <c r="S21" s="183"/>
      <c r="T21" s="183"/>
      <c r="U21" s="186"/>
      <c r="V21" s="185"/>
      <c r="W21" s="185"/>
      <c r="X21" s="183"/>
      <c r="Y21" s="183">
        <v>4</v>
      </c>
      <c r="Z21" s="183"/>
      <c r="AA21" s="193">
        <f t="shared" si="0"/>
        <v>18</v>
      </c>
      <c r="AB21" s="187">
        <v>18</v>
      </c>
      <c r="AC21" s="185">
        <v>15</v>
      </c>
    </row>
    <row r="22" spans="1:29" x14ac:dyDescent="0.25">
      <c r="A22" s="183">
        <v>16</v>
      </c>
      <c r="B22" s="42" t="s">
        <v>42</v>
      </c>
      <c r="C22" s="43">
        <v>1972</v>
      </c>
      <c r="D22" s="43">
        <v>1</v>
      </c>
      <c r="E22" s="42" t="s">
        <v>43</v>
      </c>
      <c r="F22" s="185"/>
      <c r="G22" s="185"/>
      <c r="H22" s="185"/>
      <c r="I22" s="185"/>
      <c r="J22" s="185"/>
      <c r="K22" s="185"/>
      <c r="L22" s="185">
        <f t="shared" si="1"/>
        <v>0</v>
      </c>
      <c r="M22" s="183">
        <v>4</v>
      </c>
      <c r="N22" s="183">
        <v>4</v>
      </c>
      <c r="O22" s="183"/>
      <c r="P22" s="183"/>
      <c r="Q22" s="185"/>
      <c r="R22" s="185"/>
      <c r="S22" s="183"/>
      <c r="T22" s="183"/>
      <c r="U22" s="186"/>
      <c r="V22" s="185"/>
      <c r="W22" s="185"/>
      <c r="X22" s="183"/>
      <c r="Y22" s="183">
        <v>2</v>
      </c>
      <c r="Z22" s="183">
        <v>5</v>
      </c>
      <c r="AA22" s="193">
        <f t="shared" si="0"/>
        <v>15</v>
      </c>
      <c r="AB22" s="187">
        <v>15</v>
      </c>
      <c r="AC22" s="185">
        <v>16</v>
      </c>
    </row>
    <row r="23" spans="1:29" x14ac:dyDescent="0.25">
      <c r="A23" s="183">
        <v>17</v>
      </c>
      <c r="B23" s="42" t="s">
        <v>140</v>
      </c>
      <c r="C23" s="43">
        <v>1986</v>
      </c>
      <c r="D23" s="43"/>
      <c r="E23" s="42" t="s">
        <v>92</v>
      </c>
      <c r="F23" s="185"/>
      <c r="G23" s="185"/>
      <c r="H23" s="185"/>
      <c r="I23" s="185"/>
      <c r="J23" s="185"/>
      <c r="K23" s="185"/>
      <c r="L23" s="185">
        <f t="shared" si="1"/>
        <v>0</v>
      </c>
      <c r="M23" s="183"/>
      <c r="N23" s="183"/>
      <c r="O23" s="183"/>
      <c r="P23" s="183"/>
      <c r="Q23" s="185"/>
      <c r="R23" s="185"/>
      <c r="S23" s="183"/>
      <c r="T23" s="183">
        <v>5</v>
      </c>
      <c r="U23" s="186"/>
      <c r="V23" s="185">
        <v>6</v>
      </c>
      <c r="W23" s="185"/>
      <c r="X23" s="183"/>
      <c r="Y23" s="183"/>
      <c r="Z23" s="183"/>
      <c r="AA23" s="193">
        <f t="shared" si="0"/>
        <v>11</v>
      </c>
      <c r="AB23" s="187">
        <v>11</v>
      </c>
      <c r="AC23" s="185">
        <v>17</v>
      </c>
    </row>
    <row r="24" spans="1:29" x14ac:dyDescent="0.25">
      <c r="A24" s="183">
        <v>18</v>
      </c>
      <c r="B24" s="42" t="s">
        <v>154</v>
      </c>
      <c r="C24" s="43">
        <v>1999</v>
      </c>
      <c r="D24" s="43"/>
      <c r="E24" s="42" t="s">
        <v>155</v>
      </c>
      <c r="F24" s="188"/>
      <c r="G24" s="188"/>
      <c r="H24" s="188"/>
      <c r="I24" s="188"/>
      <c r="J24" s="188"/>
      <c r="K24" s="188"/>
      <c r="L24" s="185">
        <f t="shared" si="1"/>
        <v>0</v>
      </c>
      <c r="M24" s="183"/>
      <c r="N24" s="183"/>
      <c r="O24" s="183"/>
      <c r="P24" s="183"/>
      <c r="Q24" s="185"/>
      <c r="R24" s="185"/>
      <c r="S24" s="183"/>
      <c r="T24" s="183">
        <v>7</v>
      </c>
      <c r="U24" s="186"/>
      <c r="V24" s="185"/>
      <c r="W24" s="185"/>
      <c r="X24" s="183"/>
      <c r="Y24" s="183"/>
      <c r="Z24" s="183">
        <v>3</v>
      </c>
      <c r="AA24" s="193">
        <f t="shared" si="0"/>
        <v>10</v>
      </c>
      <c r="AB24" s="187">
        <v>10</v>
      </c>
      <c r="AC24" s="185">
        <v>18</v>
      </c>
    </row>
    <row r="25" spans="1:29" x14ac:dyDescent="0.25">
      <c r="A25" s="183">
        <v>19</v>
      </c>
      <c r="B25" s="42" t="s">
        <v>158</v>
      </c>
      <c r="C25" s="43">
        <v>1974</v>
      </c>
      <c r="D25" s="43">
        <v>1</v>
      </c>
      <c r="E25" s="42" t="s">
        <v>43</v>
      </c>
      <c r="F25" s="185"/>
      <c r="G25" s="185"/>
      <c r="H25" s="185"/>
      <c r="I25" s="185"/>
      <c r="J25" s="185"/>
      <c r="K25" s="185"/>
      <c r="L25" s="185">
        <f t="shared" si="1"/>
        <v>0</v>
      </c>
      <c r="M25" s="183"/>
      <c r="N25" s="183"/>
      <c r="O25" s="183"/>
      <c r="P25" s="183"/>
      <c r="Q25" s="185"/>
      <c r="R25" s="185"/>
      <c r="S25" s="183"/>
      <c r="T25" s="183"/>
      <c r="U25" s="186"/>
      <c r="V25" s="185">
        <v>8</v>
      </c>
      <c r="W25" s="185"/>
      <c r="X25" s="183"/>
      <c r="Y25" s="183"/>
      <c r="Z25" s="183"/>
      <c r="AA25" s="193">
        <f t="shared" si="0"/>
        <v>8</v>
      </c>
      <c r="AB25" s="187">
        <v>8</v>
      </c>
      <c r="AC25" s="185">
        <v>19</v>
      </c>
    </row>
    <row r="26" spans="1:29" x14ac:dyDescent="0.25">
      <c r="A26" s="183">
        <v>20</v>
      </c>
      <c r="B26" s="42" t="s">
        <v>135</v>
      </c>
      <c r="C26" s="43">
        <v>1998</v>
      </c>
      <c r="D26" s="43">
        <v>1</v>
      </c>
      <c r="E26" s="42" t="s">
        <v>52</v>
      </c>
      <c r="F26" s="185"/>
      <c r="G26" s="185"/>
      <c r="H26" s="185"/>
      <c r="I26" s="185"/>
      <c r="J26" s="185">
        <v>4</v>
      </c>
      <c r="K26" s="185"/>
      <c r="L26" s="185">
        <v>4</v>
      </c>
      <c r="M26" s="183">
        <v>2</v>
      </c>
      <c r="N26" s="183"/>
      <c r="O26" s="183"/>
      <c r="P26" s="183"/>
      <c r="Q26" s="185"/>
      <c r="R26" s="185"/>
      <c r="S26" s="183"/>
      <c r="T26" s="183"/>
      <c r="U26" s="186"/>
      <c r="V26" s="185"/>
      <c r="W26" s="185"/>
      <c r="X26" s="183"/>
      <c r="Y26" s="183"/>
      <c r="Z26" s="183"/>
      <c r="AA26" s="193">
        <f t="shared" si="0"/>
        <v>6</v>
      </c>
      <c r="AB26" s="187">
        <v>6</v>
      </c>
      <c r="AC26" s="185">
        <v>20</v>
      </c>
    </row>
    <row r="27" spans="1:29" x14ac:dyDescent="0.25">
      <c r="A27" s="183">
        <v>21</v>
      </c>
      <c r="B27" s="42" t="s">
        <v>156</v>
      </c>
      <c r="C27" s="43">
        <v>1984</v>
      </c>
      <c r="D27" s="43"/>
      <c r="E27" s="42" t="s">
        <v>157</v>
      </c>
      <c r="F27" s="188"/>
      <c r="G27" s="188"/>
      <c r="H27" s="188"/>
      <c r="I27" s="188"/>
      <c r="J27" s="188"/>
      <c r="K27" s="188"/>
      <c r="L27" s="185">
        <f>SUM(F27:K27)</f>
        <v>0</v>
      </c>
      <c r="M27" s="183"/>
      <c r="N27" s="183"/>
      <c r="O27" s="183"/>
      <c r="P27" s="183"/>
      <c r="Q27" s="185"/>
      <c r="R27" s="185"/>
      <c r="S27" s="183"/>
      <c r="T27" s="183">
        <v>4</v>
      </c>
      <c r="U27" s="186"/>
      <c r="V27" s="185"/>
      <c r="W27" s="185"/>
      <c r="X27" s="183"/>
      <c r="Y27" s="183"/>
      <c r="Z27" s="183"/>
      <c r="AA27" s="193">
        <f t="shared" si="0"/>
        <v>4</v>
      </c>
      <c r="AB27" s="187">
        <v>4</v>
      </c>
      <c r="AC27" s="185">
        <v>21</v>
      </c>
    </row>
    <row r="28" spans="1:29" x14ac:dyDescent="0.25">
      <c r="A28" s="183">
        <v>22</v>
      </c>
      <c r="B28" s="42" t="s">
        <v>133</v>
      </c>
      <c r="C28" s="43">
        <v>1999</v>
      </c>
      <c r="D28" s="43">
        <v>2</v>
      </c>
      <c r="E28" s="42" t="s">
        <v>134</v>
      </c>
      <c r="F28" s="188"/>
      <c r="G28" s="188"/>
      <c r="H28" s="188"/>
      <c r="I28" s="188"/>
      <c r="J28" s="188"/>
      <c r="K28" s="188"/>
      <c r="L28" s="185">
        <f>SUM(F28:K28)</f>
        <v>0</v>
      </c>
      <c r="M28" s="183"/>
      <c r="N28" s="183"/>
      <c r="O28" s="183"/>
      <c r="P28" s="183"/>
      <c r="Q28" s="185"/>
      <c r="R28" s="185"/>
      <c r="S28" s="183"/>
      <c r="T28" s="183"/>
      <c r="U28" s="186"/>
      <c r="V28" s="185"/>
      <c r="W28" s="185"/>
      <c r="X28" s="183"/>
      <c r="Y28" s="183">
        <v>3</v>
      </c>
      <c r="Z28" s="183"/>
      <c r="AA28" s="193">
        <f t="shared" si="0"/>
        <v>3</v>
      </c>
      <c r="AB28" s="187">
        <v>3</v>
      </c>
      <c r="AC28" s="185">
        <v>22</v>
      </c>
    </row>
    <row r="29" spans="1:29" x14ac:dyDescent="0.25">
      <c r="A29" s="183">
        <v>23</v>
      </c>
      <c r="B29" s="42" t="s">
        <v>46</v>
      </c>
      <c r="C29" s="43">
        <v>1970</v>
      </c>
      <c r="D29" s="43">
        <v>1</v>
      </c>
      <c r="E29" s="42" t="s">
        <v>43</v>
      </c>
      <c r="F29" s="185"/>
      <c r="G29" s="185"/>
      <c r="H29" s="185"/>
      <c r="I29" s="185"/>
      <c r="J29" s="185"/>
      <c r="K29" s="185"/>
      <c r="L29" s="185">
        <f>SUM(F29:K29)</f>
        <v>0</v>
      </c>
      <c r="M29" s="183"/>
      <c r="N29" s="183"/>
      <c r="O29" s="183"/>
      <c r="P29" s="183"/>
      <c r="Q29" s="185"/>
      <c r="R29" s="185"/>
      <c r="S29" s="183"/>
      <c r="T29" s="183"/>
      <c r="U29" s="186"/>
      <c r="V29" s="185"/>
      <c r="W29" s="185"/>
      <c r="X29" s="183"/>
      <c r="Y29" s="183">
        <v>1</v>
      </c>
      <c r="Z29" s="183">
        <v>2</v>
      </c>
      <c r="AA29" s="193">
        <f t="shared" si="0"/>
        <v>3</v>
      </c>
      <c r="AB29" s="187">
        <v>3</v>
      </c>
      <c r="AC29" s="185">
        <v>23</v>
      </c>
    </row>
    <row r="30" spans="1:29" x14ac:dyDescent="0.25">
      <c r="A30" s="183">
        <v>24</v>
      </c>
      <c r="B30" s="184" t="s">
        <v>151</v>
      </c>
      <c r="C30" s="183">
        <v>1966</v>
      </c>
      <c r="D30" s="183">
        <v>3</v>
      </c>
      <c r="E30" s="184" t="s">
        <v>152</v>
      </c>
      <c r="F30" s="185"/>
      <c r="G30" s="185"/>
      <c r="H30" s="185"/>
      <c r="I30" s="185"/>
      <c r="J30" s="185"/>
      <c r="K30" s="185"/>
      <c r="L30" s="185">
        <f>SUM(F30:K30)</f>
        <v>0</v>
      </c>
      <c r="M30" s="183">
        <v>1</v>
      </c>
      <c r="N30" s="183"/>
      <c r="O30" s="183"/>
      <c r="P30" s="183"/>
      <c r="Q30" s="185"/>
      <c r="R30" s="185"/>
      <c r="S30" s="183"/>
      <c r="T30" s="183"/>
      <c r="U30" s="186"/>
      <c r="V30" s="185"/>
      <c r="W30" s="185"/>
      <c r="X30" s="183"/>
      <c r="Y30" s="183"/>
      <c r="Z30" s="183"/>
      <c r="AA30" s="193">
        <f t="shared" si="0"/>
        <v>1</v>
      </c>
      <c r="AB30" s="187">
        <v>1</v>
      </c>
      <c r="AC30" s="185">
        <v>24</v>
      </c>
    </row>
    <row r="31" spans="1:29" x14ac:dyDescent="0.25">
      <c r="A31" s="189"/>
      <c r="B31" s="189"/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89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189"/>
    </row>
    <row r="32" spans="1:29" x14ac:dyDescent="0.25">
      <c r="A32" s="189"/>
      <c r="B32" s="189"/>
      <c r="C32" s="189"/>
      <c r="D32" s="189"/>
      <c r="E32" s="189"/>
      <c r="F32" s="189"/>
      <c r="G32" s="189"/>
      <c r="H32" s="189"/>
      <c r="I32" s="189"/>
      <c r="J32" s="189"/>
      <c r="K32" s="189"/>
      <c r="L32" s="189"/>
      <c r="M32" s="189"/>
      <c r="N32" s="189"/>
      <c r="O32" s="189"/>
      <c r="P32" s="189"/>
      <c r="Q32" s="189"/>
      <c r="R32" s="189"/>
      <c r="S32" s="189"/>
      <c r="T32" s="189"/>
      <c r="U32" s="189"/>
      <c r="V32" s="189"/>
      <c r="W32" s="189"/>
      <c r="X32" s="189"/>
      <c r="Y32" s="189"/>
      <c r="Z32" s="189"/>
      <c r="AA32" s="189"/>
      <c r="AB32" s="189"/>
      <c r="AC32" s="189"/>
    </row>
    <row r="33" spans="1:29" x14ac:dyDescent="0.25">
      <c r="A33" s="189"/>
      <c r="B33" s="190" t="s">
        <v>89</v>
      </c>
      <c r="C33" s="191"/>
      <c r="D33" s="191"/>
      <c r="E33" s="191"/>
      <c r="F33" s="189"/>
      <c r="G33" s="189"/>
      <c r="H33" s="189"/>
      <c r="I33" s="189"/>
      <c r="J33" s="189"/>
      <c r="K33" s="189"/>
      <c r="L33" s="189"/>
      <c r="M33" s="189"/>
      <c r="N33" s="189"/>
      <c r="O33" s="189"/>
      <c r="P33" s="189"/>
      <c r="Q33" s="189"/>
      <c r="R33" s="189"/>
      <c r="S33" s="189"/>
      <c r="T33" s="189"/>
      <c r="U33" s="189"/>
      <c r="V33" s="189"/>
      <c r="W33" s="189"/>
      <c r="X33" s="189"/>
      <c r="Y33" s="189"/>
      <c r="Z33" s="189"/>
      <c r="AA33" s="189"/>
      <c r="AB33" s="189"/>
      <c r="AC33" s="189"/>
    </row>
    <row r="34" spans="1:29" x14ac:dyDescent="0.25">
      <c r="A34" s="189"/>
      <c r="B34" s="192" t="s">
        <v>108</v>
      </c>
      <c r="C34" s="192"/>
      <c r="D34" s="192"/>
      <c r="E34" s="192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  <c r="R34" s="189"/>
      <c r="S34" s="189"/>
      <c r="T34" s="189"/>
      <c r="U34" s="189"/>
      <c r="V34" s="189"/>
      <c r="W34" s="189"/>
      <c r="X34" s="189"/>
      <c r="Y34" s="189"/>
      <c r="Z34" s="189"/>
      <c r="AA34" s="189"/>
      <c r="AB34" s="189"/>
      <c r="AC34" s="189"/>
    </row>
  </sheetData>
  <autoFilter ref="B6:AB30">
    <sortState ref="B7:AB37">
      <sortCondition descending="1" ref="AB6:AB37"/>
    </sortState>
  </autoFilter>
  <mergeCells count="24">
    <mergeCell ref="AB4:AB5"/>
    <mergeCell ref="AC4:AC5"/>
    <mergeCell ref="T4:T5"/>
    <mergeCell ref="U4:U5"/>
    <mergeCell ref="V4:W4"/>
    <mergeCell ref="X4:X5"/>
    <mergeCell ref="Y4:Z4"/>
    <mergeCell ref="AA4:AA5"/>
    <mergeCell ref="S4:S5"/>
    <mergeCell ref="A1:AC1"/>
    <mergeCell ref="A2:AC2"/>
    <mergeCell ref="A3:AC3"/>
    <mergeCell ref="A4:A5"/>
    <mergeCell ref="B4:B5"/>
    <mergeCell ref="C4:C5"/>
    <mergeCell ref="D4:D5"/>
    <mergeCell ref="E4:E5"/>
    <mergeCell ref="F4:G4"/>
    <mergeCell ref="H4:I4"/>
    <mergeCell ref="J4:K4"/>
    <mergeCell ref="L4:L5"/>
    <mergeCell ref="M4:N4"/>
    <mergeCell ref="O4:P4"/>
    <mergeCell ref="Q4:R4"/>
  </mergeCells>
  <pageMargins left="0.7" right="0.7" top="0.75" bottom="0.75" header="0.3" footer="0.3"/>
  <pageSetup paperSize="9" scale="6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zoomScale="80" zoomScaleNormal="80" workbookViewId="0">
      <selection activeCell="AB7" sqref="AB7"/>
    </sheetView>
  </sheetViews>
  <sheetFormatPr defaultRowHeight="15" x14ac:dyDescent="0.25"/>
  <cols>
    <col min="1" max="1" width="22.5703125" customWidth="1"/>
    <col min="2" max="2" width="5.7109375" customWidth="1"/>
    <col min="3" max="3" width="17.7109375" customWidth="1"/>
    <col min="4" max="4" width="5.42578125" hidden="1" customWidth="1"/>
    <col min="5" max="5" width="5.85546875" hidden="1" customWidth="1"/>
    <col min="6" max="7" width="5.42578125" hidden="1" customWidth="1"/>
    <col min="8" max="8" width="0.5703125" customWidth="1"/>
    <col min="9" max="9" width="6.28515625" hidden="1" customWidth="1"/>
    <col min="10" max="10" width="6.42578125" customWidth="1"/>
    <col min="11" max="12" width="5.28515625" customWidth="1"/>
    <col min="13" max="16" width="5.7109375" customWidth="1"/>
    <col min="17" max="17" width="5.140625" customWidth="1"/>
    <col min="18" max="18" width="5.7109375" customWidth="1"/>
    <col min="19" max="20" width="5.140625" customWidth="1"/>
    <col min="21" max="21" width="5.7109375" customWidth="1"/>
    <col min="22" max="22" width="4.85546875" customWidth="1"/>
    <col min="23" max="23" width="6.85546875" customWidth="1"/>
    <col min="24" max="24" width="5.7109375" customWidth="1"/>
    <col min="25" max="25" width="5.5703125" customWidth="1"/>
    <col min="26" max="26" width="4.7109375" customWidth="1"/>
  </cols>
  <sheetData>
    <row r="1" spans="1:28" ht="18.75" x14ac:dyDescent="0.3">
      <c r="A1" s="358" t="s">
        <v>24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  <c r="AA1" s="203"/>
      <c r="AB1" s="203"/>
    </row>
    <row r="2" spans="1:28" ht="18.75" customHeight="1" x14ac:dyDescent="0.3">
      <c r="A2" s="358" t="s">
        <v>184</v>
      </c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203"/>
      <c r="AB2" s="203"/>
    </row>
    <row r="3" spans="1:28" ht="18.75" x14ac:dyDescent="0.3">
      <c r="A3" s="359" t="s">
        <v>183</v>
      </c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  <c r="AA3" s="204"/>
      <c r="AB3" s="204"/>
    </row>
    <row r="4" spans="1:28" ht="36" customHeight="1" x14ac:dyDescent="0.25">
      <c r="A4" s="360" t="s">
        <v>1</v>
      </c>
      <c r="B4" s="360" t="s">
        <v>2</v>
      </c>
      <c r="C4" s="360" t="s">
        <v>4</v>
      </c>
      <c r="D4" s="361" t="s">
        <v>143</v>
      </c>
      <c r="E4" s="362"/>
      <c r="F4" s="361" t="s">
        <v>144</v>
      </c>
      <c r="G4" s="362"/>
      <c r="H4" s="361" t="s">
        <v>145</v>
      </c>
      <c r="I4" s="362"/>
      <c r="J4" s="363" t="s">
        <v>146</v>
      </c>
      <c r="K4" s="365" t="s">
        <v>83</v>
      </c>
      <c r="L4" s="365"/>
      <c r="M4" s="365" t="s">
        <v>25</v>
      </c>
      <c r="N4" s="365"/>
      <c r="O4" s="366" t="s">
        <v>179</v>
      </c>
      <c r="P4" s="366"/>
      <c r="Q4" s="357" t="s">
        <v>26</v>
      </c>
      <c r="R4" s="374" t="s">
        <v>101</v>
      </c>
      <c r="S4" s="370" t="s">
        <v>29</v>
      </c>
      <c r="T4" s="361" t="s">
        <v>180</v>
      </c>
      <c r="U4" s="362"/>
      <c r="V4" s="357" t="s">
        <v>27</v>
      </c>
      <c r="W4" s="206" t="s">
        <v>85</v>
      </c>
      <c r="X4" s="373" t="s">
        <v>28</v>
      </c>
      <c r="Y4" s="367" t="s">
        <v>59</v>
      </c>
      <c r="Z4" s="368" t="s">
        <v>5</v>
      </c>
    </row>
    <row r="5" spans="1:28" ht="88.5" customHeight="1" x14ac:dyDescent="0.25">
      <c r="A5" s="360"/>
      <c r="B5" s="360"/>
      <c r="C5" s="360"/>
      <c r="D5" s="169" t="s">
        <v>103</v>
      </c>
      <c r="E5" s="194" t="s">
        <v>148</v>
      </c>
      <c r="F5" s="194" t="s">
        <v>103</v>
      </c>
      <c r="G5" s="194" t="s">
        <v>148</v>
      </c>
      <c r="H5" s="194" t="s">
        <v>103</v>
      </c>
      <c r="I5" s="194" t="s">
        <v>148</v>
      </c>
      <c r="J5" s="364"/>
      <c r="K5" s="171" t="s">
        <v>37</v>
      </c>
      <c r="L5" s="172" t="s">
        <v>38</v>
      </c>
      <c r="M5" s="171" t="s">
        <v>37</v>
      </c>
      <c r="N5" s="172" t="s">
        <v>38</v>
      </c>
      <c r="O5" s="173" t="s">
        <v>37</v>
      </c>
      <c r="P5" s="174" t="s">
        <v>38</v>
      </c>
      <c r="Q5" s="357"/>
      <c r="R5" s="374"/>
      <c r="S5" s="370"/>
      <c r="T5" s="173" t="s">
        <v>37</v>
      </c>
      <c r="U5" s="174" t="s">
        <v>38</v>
      </c>
      <c r="V5" s="357"/>
      <c r="W5" s="171" t="s">
        <v>37</v>
      </c>
      <c r="X5" s="373"/>
      <c r="Y5" s="367"/>
      <c r="Z5" s="368"/>
    </row>
    <row r="6" spans="1:28" ht="15.75" thickBot="1" x14ac:dyDescent="0.3">
      <c r="A6" s="176"/>
      <c r="B6" s="176"/>
      <c r="C6" s="176"/>
      <c r="D6" s="207"/>
      <c r="E6" s="207"/>
      <c r="F6" s="207"/>
      <c r="G6" s="207"/>
      <c r="H6" s="207"/>
      <c r="I6" s="207"/>
      <c r="J6" s="207"/>
      <c r="K6" s="176"/>
      <c r="L6" s="176"/>
      <c r="M6" s="176"/>
      <c r="N6" s="210"/>
      <c r="O6" s="211"/>
      <c r="P6" s="211"/>
      <c r="Q6" s="210"/>
      <c r="R6" s="212"/>
      <c r="S6" s="213"/>
      <c r="T6" s="214"/>
      <c r="U6" s="211"/>
      <c r="V6" s="176"/>
      <c r="W6" s="176"/>
      <c r="X6" s="176"/>
      <c r="Y6" s="215"/>
      <c r="Z6" s="216"/>
    </row>
    <row r="7" spans="1:28" x14ac:dyDescent="0.25">
      <c r="A7" s="227" t="s">
        <v>66</v>
      </c>
      <c r="B7" s="71">
        <v>1988</v>
      </c>
      <c r="C7" s="70" t="s">
        <v>43</v>
      </c>
      <c r="D7" s="228"/>
      <c r="E7" s="228"/>
      <c r="F7" s="228"/>
      <c r="G7" s="228"/>
      <c r="H7" s="228">
        <v>26</v>
      </c>
      <c r="I7" s="228">
        <v>20</v>
      </c>
      <c r="J7" s="228">
        <v>32</v>
      </c>
      <c r="K7" s="229">
        <v>20</v>
      </c>
      <c r="L7" s="229">
        <v>20</v>
      </c>
      <c r="M7" s="229">
        <v>40</v>
      </c>
      <c r="N7" s="230"/>
      <c r="O7" s="228">
        <v>40</v>
      </c>
      <c r="P7" s="231">
        <v>40</v>
      </c>
      <c r="Q7" s="229"/>
      <c r="R7" s="232"/>
      <c r="S7" s="233"/>
      <c r="T7" s="228">
        <v>40</v>
      </c>
      <c r="U7" s="228"/>
      <c r="V7" s="229">
        <v>20</v>
      </c>
      <c r="W7" s="229"/>
      <c r="X7" s="234">
        <f t="shared" ref="X7:X39" si="0">SUM(J7:W7)</f>
        <v>252</v>
      </c>
      <c r="Y7" s="235">
        <f>V7+T7+P7+O7+M7+J7+K7</f>
        <v>232</v>
      </c>
      <c r="Z7" s="236">
        <v>1</v>
      </c>
    </row>
    <row r="8" spans="1:28" x14ac:dyDescent="0.25">
      <c r="A8" s="237" t="s">
        <v>167</v>
      </c>
      <c r="B8" s="43">
        <v>1986</v>
      </c>
      <c r="C8" s="42" t="s">
        <v>174</v>
      </c>
      <c r="D8" s="185"/>
      <c r="E8" s="185"/>
      <c r="F8" s="185"/>
      <c r="G8" s="185"/>
      <c r="H8" s="185">
        <v>32</v>
      </c>
      <c r="I8" s="185">
        <v>14</v>
      </c>
      <c r="J8" s="185">
        <v>32</v>
      </c>
      <c r="K8" s="183">
        <v>16</v>
      </c>
      <c r="L8" s="183">
        <v>16</v>
      </c>
      <c r="M8" s="183">
        <v>32</v>
      </c>
      <c r="N8" s="88">
        <v>40</v>
      </c>
      <c r="O8" s="185">
        <v>26</v>
      </c>
      <c r="P8" s="205">
        <v>32</v>
      </c>
      <c r="Q8" s="183">
        <v>20</v>
      </c>
      <c r="R8" s="208"/>
      <c r="S8" s="186"/>
      <c r="T8" s="185">
        <v>32</v>
      </c>
      <c r="U8" s="185">
        <v>40</v>
      </c>
      <c r="V8" s="183">
        <v>16</v>
      </c>
      <c r="W8" s="183">
        <v>20</v>
      </c>
      <c r="X8" s="193">
        <f t="shared" si="0"/>
        <v>322</v>
      </c>
      <c r="Y8" s="187">
        <f>W8+U8+T8+P8+N8+M8+J8</f>
        <v>228</v>
      </c>
      <c r="Z8" s="238">
        <v>2</v>
      </c>
    </row>
    <row r="9" spans="1:28" ht="15.75" thickBot="1" x14ac:dyDescent="0.3">
      <c r="A9" s="239" t="s">
        <v>138</v>
      </c>
      <c r="B9" s="77">
        <v>1998</v>
      </c>
      <c r="C9" s="76" t="s">
        <v>139</v>
      </c>
      <c r="D9" s="240"/>
      <c r="E9" s="240"/>
      <c r="F9" s="240"/>
      <c r="G9" s="240"/>
      <c r="H9" s="240">
        <v>40</v>
      </c>
      <c r="I9" s="240"/>
      <c r="J9" s="241">
        <v>20</v>
      </c>
      <c r="K9" s="242"/>
      <c r="L9" s="242"/>
      <c r="M9" s="242">
        <v>26</v>
      </c>
      <c r="N9" s="243"/>
      <c r="O9" s="241">
        <v>32</v>
      </c>
      <c r="P9" s="244">
        <v>26</v>
      </c>
      <c r="Q9" s="242">
        <v>16</v>
      </c>
      <c r="R9" s="245"/>
      <c r="S9" s="246"/>
      <c r="T9" s="241">
        <v>26</v>
      </c>
      <c r="U9" s="241"/>
      <c r="V9" s="242">
        <v>13</v>
      </c>
      <c r="W9" s="242"/>
      <c r="X9" s="247">
        <f t="shared" si="0"/>
        <v>159</v>
      </c>
      <c r="Y9" s="248">
        <v>159</v>
      </c>
      <c r="Z9" s="249">
        <v>3</v>
      </c>
    </row>
    <row r="10" spans="1:28" x14ac:dyDescent="0.25">
      <c r="A10" s="63" t="s">
        <v>113</v>
      </c>
      <c r="B10" s="62">
        <v>1996</v>
      </c>
      <c r="C10" s="217" t="s">
        <v>71</v>
      </c>
      <c r="D10" s="218"/>
      <c r="E10" s="218"/>
      <c r="F10" s="218"/>
      <c r="G10" s="218"/>
      <c r="H10" s="218"/>
      <c r="I10" s="218"/>
      <c r="J10" s="219">
        <f>SUM(H10:I10)</f>
        <v>0</v>
      </c>
      <c r="K10" s="220"/>
      <c r="L10" s="220"/>
      <c r="M10" s="220">
        <v>20</v>
      </c>
      <c r="N10" s="221">
        <v>32</v>
      </c>
      <c r="O10" s="219"/>
      <c r="P10" s="222">
        <v>4</v>
      </c>
      <c r="Q10" s="220"/>
      <c r="R10" s="223"/>
      <c r="S10" s="224"/>
      <c r="T10" s="219">
        <v>20</v>
      </c>
      <c r="U10" s="219">
        <v>32</v>
      </c>
      <c r="V10" s="220">
        <v>5</v>
      </c>
      <c r="W10" s="220">
        <v>3</v>
      </c>
      <c r="X10" s="225">
        <f t="shared" si="0"/>
        <v>116</v>
      </c>
      <c r="Y10" s="226">
        <v>119</v>
      </c>
      <c r="Z10" s="219">
        <v>4</v>
      </c>
    </row>
    <row r="11" spans="1:28" x14ac:dyDescent="0.25">
      <c r="A11" s="195" t="s">
        <v>163</v>
      </c>
      <c r="B11" s="196">
        <v>2001</v>
      </c>
      <c r="C11" s="42" t="s">
        <v>174</v>
      </c>
      <c r="D11" s="185"/>
      <c r="E11" s="185"/>
      <c r="F11" s="185"/>
      <c r="G11" s="185"/>
      <c r="H11" s="185">
        <v>8</v>
      </c>
      <c r="I11" s="185">
        <v>32</v>
      </c>
      <c r="J11" s="185">
        <v>20</v>
      </c>
      <c r="K11" s="183"/>
      <c r="L11" s="183"/>
      <c r="M11" s="183"/>
      <c r="N11" s="88"/>
      <c r="O11" s="185">
        <v>20</v>
      </c>
      <c r="P11" s="205">
        <v>10</v>
      </c>
      <c r="Q11" s="183"/>
      <c r="R11" s="208"/>
      <c r="S11" s="186"/>
      <c r="T11" s="185"/>
      <c r="U11" s="185"/>
      <c r="V11" s="183"/>
      <c r="W11" s="183">
        <v>16</v>
      </c>
      <c r="X11" s="193">
        <f t="shared" si="0"/>
        <v>66</v>
      </c>
      <c r="Y11" s="187">
        <v>82</v>
      </c>
      <c r="Z11" s="185">
        <v>5</v>
      </c>
    </row>
    <row r="12" spans="1:28" x14ac:dyDescent="0.25">
      <c r="A12" s="184" t="s">
        <v>149</v>
      </c>
      <c r="B12" s="183">
        <v>2000</v>
      </c>
      <c r="C12" s="42" t="s">
        <v>174</v>
      </c>
      <c r="D12" s="185"/>
      <c r="E12" s="185"/>
      <c r="F12" s="185"/>
      <c r="G12" s="185"/>
      <c r="H12" s="185">
        <v>2</v>
      </c>
      <c r="I12" s="185">
        <v>26</v>
      </c>
      <c r="J12" s="185">
        <v>10</v>
      </c>
      <c r="K12" s="183"/>
      <c r="L12" s="183"/>
      <c r="M12" s="183"/>
      <c r="N12" s="88"/>
      <c r="O12" s="185">
        <v>8</v>
      </c>
      <c r="P12" s="205">
        <v>8</v>
      </c>
      <c r="Q12" s="183"/>
      <c r="R12" s="208"/>
      <c r="S12" s="186"/>
      <c r="T12" s="185"/>
      <c r="U12" s="185"/>
      <c r="V12" s="183">
        <v>10</v>
      </c>
      <c r="W12" s="183">
        <v>10</v>
      </c>
      <c r="X12" s="193">
        <f t="shared" si="0"/>
        <v>46</v>
      </c>
      <c r="Y12" s="187">
        <v>56</v>
      </c>
      <c r="Z12" s="219">
        <v>6</v>
      </c>
    </row>
    <row r="13" spans="1:28" x14ac:dyDescent="0.25">
      <c r="A13" s="42" t="s">
        <v>153</v>
      </c>
      <c r="B13" s="43">
        <v>2000</v>
      </c>
      <c r="C13" s="42" t="s">
        <v>119</v>
      </c>
      <c r="D13" s="185"/>
      <c r="E13" s="185"/>
      <c r="F13" s="185"/>
      <c r="G13" s="185"/>
      <c r="H13" s="185">
        <v>14</v>
      </c>
      <c r="I13" s="185">
        <v>40</v>
      </c>
      <c r="J13" s="185">
        <v>40</v>
      </c>
      <c r="K13" s="183"/>
      <c r="L13" s="183"/>
      <c r="M13" s="183"/>
      <c r="N13" s="88"/>
      <c r="O13" s="185"/>
      <c r="P13" s="205">
        <v>14</v>
      </c>
      <c r="Q13" s="183"/>
      <c r="R13" s="208"/>
      <c r="S13" s="186"/>
      <c r="T13" s="185"/>
      <c r="U13" s="185"/>
      <c r="V13" s="183"/>
      <c r="W13" s="183"/>
      <c r="X13" s="193">
        <f t="shared" si="0"/>
        <v>54</v>
      </c>
      <c r="Y13" s="187">
        <v>54</v>
      </c>
      <c r="Z13" s="185">
        <v>7</v>
      </c>
    </row>
    <row r="14" spans="1:28" x14ac:dyDescent="0.25">
      <c r="A14" s="42" t="s">
        <v>126</v>
      </c>
      <c r="B14" s="43">
        <v>1998</v>
      </c>
      <c r="C14" s="42" t="s">
        <v>54</v>
      </c>
      <c r="D14" s="185"/>
      <c r="E14" s="185"/>
      <c r="F14" s="185"/>
      <c r="G14" s="185"/>
      <c r="H14" s="185"/>
      <c r="I14" s="185">
        <v>6</v>
      </c>
      <c r="J14" s="185">
        <v>0</v>
      </c>
      <c r="K14" s="183">
        <v>13</v>
      </c>
      <c r="L14" s="183">
        <v>13</v>
      </c>
      <c r="M14" s="183"/>
      <c r="N14" s="88"/>
      <c r="O14" s="185">
        <v>4</v>
      </c>
      <c r="P14" s="205"/>
      <c r="Q14" s="183"/>
      <c r="R14" s="208"/>
      <c r="S14" s="186"/>
      <c r="T14" s="185"/>
      <c r="U14" s="185"/>
      <c r="V14" s="183">
        <v>7</v>
      </c>
      <c r="W14" s="183"/>
      <c r="X14" s="193">
        <f t="shared" si="0"/>
        <v>37</v>
      </c>
      <c r="Y14" s="187">
        <v>37</v>
      </c>
      <c r="Z14" s="219">
        <v>8</v>
      </c>
    </row>
    <row r="15" spans="1:28" x14ac:dyDescent="0.25">
      <c r="A15" s="42" t="s">
        <v>131</v>
      </c>
      <c r="B15" s="43">
        <v>1996</v>
      </c>
      <c r="C15" s="42" t="s">
        <v>132</v>
      </c>
      <c r="D15" s="185"/>
      <c r="E15" s="185"/>
      <c r="F15" s="185"/>
      <c r="G15" s="185"/>
      <c r="H15" s="185">
        <v>10</v>
      </c>
      <c r="I15" s="185"/>
      <c r="J15" s="185">
        <v>2</v>
      </c>
      <c r="K15" s="183"/>
      <c r="L15" s="183"/>
      <c r="M15" s="183"/>
      <c r="N15" s="88"/>
      <c r="O15" s="185">
        <v>10</v>
      </c>
      <c r="P15" s="205">
        <v>20</v>
      </c>
      <c r="Q15" s="183"/>
      <c r="R15" s="208"/>
      <c r="S15" s="186"/>
      <c r="T15" s="185"/>
      <c r="U15" s="185"/>
      <c r="V15" s="183"/>
      <c r="W15" s="183"/>
      <c r="X15" s="193">
        <f t="shared" si="0"/>
        <v>32</v>
      </c>
      <c r="Y15" s="187">
        <v>32</v>
      </c>
      <c r="Z15" s="185">
        <v>9</v>
      </c>
    </row>
    <row r="16" spans="1:28" x14ac:dyDescent="0.25">
      <c r="A16" s="42" t="s">
        <v>150</v>
      </c>
      <c r="B16" s="43">
        <v>2000</v>
      </c>
      <c r="C16" s="42" t="s">
        <v>119</v>
      </c>
      <c r="D16" s="185"/>
      <c r="E16" s="185"/>
      <c r="F16" s="185"/>
      <c r="G16" s="185"/>
      <c r="H16" s="185"/>
      <c r="I16" s="185"/>
      <c r="J16" s="185">
        <f>SUM(H16:I16)</f>
        <v>0</v>
      </c>
      <c r="K16" s="183"/>
      <c r="L16" s="183"/>
      <c r="M16" s="183"/>
      <c r="N16" s="183"/>
      <c r="O16" s="185"/>
      <c r="P16" s="185"/>
      <c r="Q16" s="183"/>
      <c r="R16" s="208"/>
      <c r="S16" s="186"/>
      <c r="T16" s="185"/>
      <c r="U16" s="185"/>
      <c r="V16" s="183"/>
      <c r="W16" s="183">
        <v>13</v>
      </c>
      <c r="X16" s="193">
        <f t="shared" si="0"/>
        <v>13</v>
      </c>
      <c r="Y16" s="187">
        <v>26</v>
      </c>
      <c r="Z16" s="219">
        <v>10</v>
      </c>
    </row>
    <row r="17" spans="1:26" x14ac:dyDescent="0.25">
      <c r="A17" s="184" t="s">
        <v>7</v>
      </c>
      <c r="B17" s="183">
        <v>1981</v>
      </c>
      <c r="C17" s="184" t="s">
        <v>119</v>
      </c>
      <c r="D17" s="185"/>
      <c r="E17" s="185"/>
      <c r="F17" s="185"/>
      <c r="G17" s="185"/>
      <c r="H17" s="185"/>
      <c r="I17" s="185"/>
      <c r="J17" s="185">
        <f>SUM(H17:I17)</f>
        <v>0</v>
      </c>
      <c r="K17" s="183">
        <v>10</v>
      </c>
      <c r="L17" s="183"/>
      <c r="M17" s="183"/>
      <c r="N17" s="88"/>
      <c r="O17" s="185">
        <v>14</v>
      </c>
      <c r="P17" s="205"/>
      <c r="Q17" s="183"/>
      <c r="R17" s="208"/>
      <c r="S17" s="186"/>
      <c r="T17" s="185"/>
      <c r="U17" s="185"/>
      <c r="V17" s="183"/>
      <c r="W17" s="183"/>
      <c r="X17" s="193">
        <f t="shared" si="0"/>
        <v>24</v>
      </c>
      <c r="Y17" s="187">
        <v>24</v>
      </c>
      <c r="Z17" s="185">
        <v>11</v>
      </c>
    </row>
    <row r="18" spans="1:26" x14ac:dyDescent="0.25">
      <c r="A18" s="184" t="s">
        <v>169</v>
      </c>
      <c r="B18" s="183">
        <v>1995</v>
      </c>
      <c r="C18" s="184" t="s">
        <v>170</v>
      </c>
      <c r="D18" s="185"/>
      <c r="E18" s="185"/>
      <c r="F18" s="185"/>
      <c r="G18" s="185"/>
      <c r="H18" s="185"/>
      <c r="I18" s="185"/>
      <c r="J18" s="185">
        <f>SUM(H18:I18)</f>
        <v>0</v>
      </c>
      <c r="K18" s="183">
        <v>7</v>
      </c>
      <c r="L18" s="183">
        <v>10</v>
      </c>
      <c r="M18" s="183"/>
      <c r="N18" s="88"/>
      <c r="O18" s="185"/>
      <c r="P18" s="205">
        <v>6</v>
      </c>
      <c r="Q18" s="183"/>
      <c r="R18" s="208"/>
      <c r="S18" s="186"/>
      <c r="T18" s="185"/>
      <c r="U18" s="185"/>
      <c r="V18" s="183"/>
      <c r="W18" s="183"/>
      <c r="X18" s="193">
        <f t="shared" si="0"/>
        <v>23</v>
      </c>
      <c r="Y18" s="187">
        <v>23</v>
      </c>
      <c r="Z18" s="219">
        <v>12</v>
      </c>
    </row>
    <row r="19" spans="1:26" x14ac:dyDescent="0.25">
      <c r="A19" s="184" t="s">
        <v>171</v>
      </c>
      <c r="B19" s="183">
        <v>1998</v>
      </c>
      <c r="C19" s="184" t="s">
        <v>134</v>
      </c>
      <c r="D19" s="185"/>
      <c r="E19" s="185"/>
      <c r="F19" s="185"/>
      <c r="G19" s="185"/>
      <c r="H19" s="185"/>
      <c r="I19" s="185"/>
      <c r="J19" s="185">
        <f>SUM(H19:I19)</f>
        <v>0</v>
      </c>
      <c r="K19" s="183">
        <v>4</v>
      </c>
      <c r="L19" s="183">
        <v>7</v>
      </c>
      <c r="M19" s="183"/>
      <c r="N19" s="88"/>
      <c r="O19" s="185">
        <v>6</v>
      </c>
      <c r="P19" s="205">
        <v>2</v>
      </c>
      <c r="Q19" s="183"/>
      <c r="R19" s="208"/>
      <c r="S19" s="186"/>
      <c r="T19" s="185"/>
      <c r="U19" s="185"/>
      <c r="V19" s="183"/>
      <c r="W19" s="183"/>
      <c r="X19" s="193">
        <f t="shared" si="0"/>
        <v>19</v>
      </c>
      <c r="Y19" s="187">
        <v>19</v>
      </c>
      <c r="Z19" s="185">
        <v>13</v>
      </c>
    </row>
    <row r="20" spans="1:26" x14ac:dyDescent="0.25">
      <c r="A20" s="42" t="s">
        <v>127</v>
      </c>
      <c r="B20" s="43">
        <v>1999</v>
      </c>
      <c r="C20" s="42" t="s">
        <v>174</v>
      </c>
      <c r="D20" s="185"/>
      <c r="E20" s="185"/>
      <c r="F20" s="185"/>
      <c r="G20" s="185"/>
      <c r="H20" s="185">
        <v>20</v>
      </c>
      <c r="I20" s="185"/>
      <c r="J20" s="185">
        <v>8</v>
      </c>
      <c r="K20" s="183"/>
      <c r="L20" s="183"/>
      <c r="M20" s="183"/>
      <c r="N20" s="88"/>
      <c r="O20" s="185"/>
      <c r="P20" s="205"/>
      <c r="Q20" s="183"/>
      <c r="R20" s="208"/>
      <c r="S20" s="186"/>
      <c r="T20" s="185"/>
      <c r="U20" s="185"/>
      <c r="V20" s="183"/>
      <c r="W20" s="183">
        <v>5</v>
      </c>
      <c r="X20" s="193">
        <f t="shared" si="0"/>
        <v>13</v>
      </c>
      <c r="Y20" s="187">
        <v>18</v>
      </c>
      <c r="Z20" s="219">
        <v>14</v>
      </c>
    </row>
    <row r="21" spans="1:26" x14ac:dyDescent="0.25">
      <c r="A21" s="184" t="s">
        <v>175</v>
      </c>
      <c r="B21" s="183">
        <v>1999</v>
      </c>
      <c r="C21" s="184" t="s">
        <v>176</v>
      </c>
      <c r="D21" s="185"/>
      <c r="E21" s="185"/>
      <c r="F21" s="185"/>
      <c r="G21" s="185"/>
      <c r="H21" s="185"/>
      <c r="I21" s="185"/>
      <c r="J21" s="185">
        <f>SUM(H21:I21)</f>
        <v>0</v>
      </c>
      <c r="K21" s="183"/>
      <c r="L21" s="183"/>
      <c r="M21" s="183"/>
      <c r="N21" s="183"/>
      <c r="O21" s="185"/>
      <c r="P21" s="185"/>
      <c r="Q21" s="183"/>
      <c r="R21" s="208"/>
      <c r="S21" s="186"/>
      <c r="T21" s="185"/>
      <c r="U21" s="185"/>
      <c r="V21" s="183"/>
      <c r="W21" s="183">
        <v>7</v>
      </c>
      <c r="X21" s="193">
        <f t="shared" si="0"/>
        <v>7</v>
      </c>
      <c r="Y21" s="187">
        <v>14</v>
      </c>
      <c r="Z21" s="185">
        <v>15</v>
      </c>
    </row>
    <row r="22" spans="1:26" x14ac:dyDescent="0.25">
      <c r="A22" s="42" t="s">
        <v>128</v>
      </c>
      <c r="B22" s="43">
        <v>1999</v>
      </c>
      <c r="C22" s="42" t="s">
        <v>174</v>
      </c>
      <c r="D22" s="188"/>
      <c r="E22" s="188"/>
      <c r="F22" s="188"/>
      <c r="G22" s="188"/>
      <c r="H22" s="188">
        <v>4</v>
      </c>
      <c r="I22" s="188">
        <v>10</v>
      </c>
      <c r="J22" s="185">
        <v>6</v>
      </c>
      <c r="K22" s="183">
        <v>5</v>
      </c>
      <c r="L22" s="183"/>
      <c r="M22" s="183"/>
      <c r="N22" s="88"/>
      <c r="O22" s="185">
        <v>2</v>
      </c>
      <c r="P22" s="205"/>
      <c r="Q22" s="183"/>
      <c r="R22" s="208"/>
      <c r="S22" s="186"/>
      <c r="T22" s="185"/>
      <c r="U22" s="185"/>
      <c r="V22" s="183"/>
      <c r="W22" s="183"/>
      <c r="X22" s="193">
        <f t="shared" si="0"/>
        <v>13</v>
      </c>
      <c r="Y22" s="187">
        <v>13</v>
      </c>
      <c r="Z22" s="219">
        <v>16</v>
      </c>
    </row>
    <row r="23" spans="1:26" x14ac:dyDescent="0.25">
      <c r="A23" s="184" t="s">
        <v>172</v>
      </c>
      <c r="B23" s="183">
        <v>1990</v>
      </c>
      <c r="C23" s="184" t="s">
        <v>173</v>
      </c>
      <c r="D23" s="185"/>
      <c r="E23" s="185"/>
      <c r="F23" s="185"/>
      <c r="G23" s="185"/>
      <c r="H23" s="185"/>
      <c r="I23" s="185"/>
      <c r="J23" s="185">
        <f>SUM(H23:I23)</f>
        <v>0</v>
      </c>
      <c r="K23" s="183"/>
      <c r="L23" s="183"/>
      <c r="M23" s="183"/>
      <c r="N23" s="183"/>
      <c r="O23" s="185"/>
      <c r="P23" s="185"/>
      <c r="Q23" s="183">
        <v>13</v>
      </c>
      <c r="R23" s="208"/>
      <c r="S23" s="186"/>
      <c r="T23" s="185"/>
      <c r="U23" s="185"/>
      <c r="V23" s="183"/>
      <c r="W23" s="183"/>
      <c r="X23" s="193">
        <f t="shared" si="0"/>
        <v>13</v>
      </c>
      <c r="Y23" s="187">
        <v>13</v>
      </c>
      <c r="Z23" s="219">
        <v>16</v>
      </c>
    </row>
    <row r="24" spans="1:26" x14ac:dyDescent="0.25">
      <c r="A24" s="42" t="s">
        <v>177</v>
      </c>
      <c r="B24" s="43">
        <v>1991</v>
      </c>
      <c r="C24" s="42" t="s">
        <v>178</v>
      </c>
      <c r="D24" s="185"/>
      <c r="E24" s="185"/>
      <c r="F24" s="185"/>
      <c r="G24" s="185"/>
      <c r="H24" s="185"/>
      <c r="I24" s="185"/>
      <c r="J24" s="185">
        <f>SUM(H24:I24)</f>
        <v>0</v>
      </c>
      <c r="K24" s="183"/>
      <c r="L24" s="183"/>
      <c r="M24" s="183"/>
      <c r="N24" s="183"/>
      <c r="O24" s="185"/>
      <c r="P24" s="185"/>
      <c r="Q24" s="183"/>
      <c r="R24" s="208"/>
      <c r="S24" s="186"/>
      <c r="T24" s="185"/>
      <c r="U24" s="185"/>
      <c r="V24" s="183"/>
      <c r="W24" s="183">
        <v>4</v>
      </c>
      <c r="X24" s="193">
        <f t="shared" si="0"/>
        <v>4</v>
      </c>
      <c r="Y24" s="187">
        <v>8</v>
      </c>
      <c r="Z24" s="219">
        <v>18</v>
      </c>
    </row>
    <row r="25" spans="1:26" x14ac:dyDescent="0.25">
      <c r="A25" s="184" t="s">
        <v>168</v>
      </c>
      <c r="B25" s="183">
        <v>2000</v>
      </c>
      <c r="C25" s="42" t="s">
        <v>174</v>
      </c>
      <c r="D25" s="185"/>
      <c r="E25" s="185"/>
      <c r="F25" s="185"/>
      <c r="G25" s="185"/>
      <c r="H25" s="185">
        <v>6</v>
      </c>
      <c r="I25" s="185">
        <v>8</v>
      </c>
      <c r="J25" s="185">
        <v>6</v>
      </c>
      <c r="K25" s="183">
        <v>2</v>
      </c>
      <c r="L25" s="183"/>
      <c r="M25" s="183"/>
      <c r="N25" s="88"/>
      <c r="O25" s="185"/>
      <c r="P25" s="205"/>
      <c r="Q25" s="183"/>
      <c r="R25" s="208"/>
      <c r="S25" s="186"/>
      <c r="T25" s="185"/>
      <c r="U25" s="185"/>
      <c r="V25" s="183"/>
      <c r="W25" s="183"/>
      <c r="X25" s="193">
        <f t="shared" si="0"/>
        <v>8</v>
      </c>
      <c r="Y25" s="187">
        <v>8</v>
      </c>
      <c r="Z25" s="219">
        <v>18</v>
      </c>
    </row>
    <row r="26" spans="1:26" x14ac:dyDescent="0.25">
      <c r="A26" s="184" t="s">
        <v>151</v>
      </c>
      <c r="B26" s="183">
        <v>1966</v>
      </c>
      <c r="C26" s="184" t="s">
        <v>152</v>
      </c>
      <c r="D26" s="185"/>
      <c r="E26" s="185"/>
      <c r="F26" s="185"/>
      <c r="G26" s="185"/>
      <c r="H26" s="185"/>
      <c r="I26" s="185"/>
      <c r="J26" s="185">
        <f t="shared" ref="J26:J39" si="1">SUM(H26:I26)</f>
        <v>0</v>
      </c>
      <c r="K26" s="183"/>
      <c r="L26" s="183">
        <v>5</v>
      </c>
      <c r="M26" s="183"/>
      <c r="N26" s="88"/>
      <c r="O26" s="185"/>
      <c r="P26" s="205"/>
      <c r="Q26" s="183"/>
      <c r="R26" s="208"/>
      <c r="S26" s="186"/>
      <c r="T26" s="185"/>
      <c r="U26" s="185"/>
      <c r="V26" s="183"/>
      <c r="W26" s="183"/>
      <c r="X26" s="193">
        <f t="shared" si="0"/>
        <v>5</v>
      </c>
      <c r="Y26" s="187">
        <v>5</v>
      </c>
      <c r="Z26" s="219">
        <v>20</v>
      </c>
    </row>
    <row r="27" spans="1:26" x14ac:dyDescent="0.25">
      <c r="A27" s="42" t="s">
        <v>42</v>
      </c>
      <c r="B27" s="43">
        <v>1972</v>
      </c>
      <c r="C27" s="42" t="s">
        <v>43</v>
      </c>
      <c r="D27" s="185"/>
      <c r="E27" s="185"/>
      <c r="F27" s="185"/>
      <c r="G27" s="185"/>
      <c r="H27" s="185"/>
      <c r="I27" s="185"/>
      <c r="J27" s="185">
        <f t="shared" si="1"/>
        <v>0</v>
      </c>
      <c r="K27" s="183"/>
      <c r="L27" s="183"/>
      <c r="M27" s="183"/>
      <c r="N27" s="183"/>
      <c r="O27" s="185"/>
      <c r="P27" s="185"/>
      <c r="Q27" s="183"/>
      <c r="R27" s="208"/>
      <c r="S27" s="186"/>
      <c r="T27" s="185"/>
      <c r="U27" s="185"/>
      <c r="V27" s="183"/>
      <c r="W27" s="183">
        <v>2</v>
      </c>
      <c r="X27" s="193">
        <f t="shared" si="0"/>
        <v>2</v>
      </c>
      <c r="Y27" s="187">
        <v>4</v>
      </c>
      <c r="Z27" s="185">
        <v>21</v>
      </c>
    </row>
    <row r="28" spans="1:26" x14ac:dyDescent="0.25">
      <c r="A28" s="42" t="s">
        <v>135</v>
      </c>
      <c r="B28" s="43">
        <v>1998</v>
      </c>
      <c r="C28" s="42" t="s">
        <v>52</v>
      </c>
      <c r="D28" s="185"/>
      <c r="E28" s="185"/>
      <c r="F28" s="185"/>
      <c r="G28" s="185"/>
      <c r="H28" s="185"/>
      <c r="I28" s="185"/>
      <c r="J28" s="185">
        <f t="shared" si="1"/>
        <v>0</v>
      </c>
      <c r="K28" s="183">
        <v>3</v>
      </c>
      <c r="L28" s="183"/>
      <c r="M28" s="183"/>
      <c r="N28" s="183"/>
      <c r="O28" s="185"/>
      <c r="P28" s="185"/>
      <c r="Q28" s="183"/>
      <c r="R28" s="208"/>
      <c r="S28" s="186"/>
      <c r="T28" s="185"/>
      <c r="U28" s="185"/>
      <c r="V28" s="183"/>
      <c r="W28" s="183"/>
      <c r="X28" s="193">
        <f t="shared" si="0"/>
        <v>3</v>
      </c>
      <c r="Y28" s="187">
        <v>3</v>
      </c>
      <c r="Z28" s="219">
        <v>22</v>
      </c>
    </row>
    <row r="29" spans="1:26" x14ac:dyDescent="0.25">
      <c r="A29" s="42" t="s">
        <v>46</v>
      </c>
      <c r="B29" s="43">
        <v>1970</v>
      </c>
      <c r="C29" s="42" t="s">
        <v>43</v>
      </c>
      <c r="D29" s="185"/>
      <c r="E29" s="185"/>
      <c r="F29" s="185"/>
      <c r="G29" s="185"/>
      <c r="H29" s="185"/>
      <c r="I29" s="185"/>
      <c r="J29" s="185">
        <f t="shared" si="1"/>
        <v>0</v>
      </c>
      <c r="K29" s="183"/>
      <c r="L29" s="183"/>
      <c r="M29" s="183"/>
      <c r="N29" s="183"/>
      <c r="O29" s="185"/>
      <c r="P29" s="185"/>
      <c r="Q29" s="183"/>
      <c r="R29" s="208"/>
      <c r="S29" s="186"/>
      <c r="T29" s="185"/>
      <c r="U29" s="185"/>
      <c r="V29" s="183"/>
      <c r="W29" s="183">
        <v>1</v>
      </c>
      <c r="X29" s="193">
        <f t="shared" si="0"/>
        <v>1</v>
      </c>
      <c r="Y29" s="187">
        <v>2</v>
      </c>
      <c r="Z29" s="185">
        <v>23</v>
      </c>
    </row>
    <row r="30" spans="1:26" x14ac:dyDescent="0.25">
      <c r="A30" s="42" t="s">
        <v>140</v>
      </c>
      <c r="B30" s="43">
        <v>1986</v>
      </c>
      <c r="C30" s="42" t="s">
        <v>92</v>
      </c>
      <c r="D30" s="185"/>
      <c r="E30" s="185"/>
      <c r="F30" s="185"/>
      <c r="G30" s="185"/>
      <c r="H30" s="185"/>
      <c r="I30" s="185"/>
      <c r="J30" s="185">
        <f t="shared" si="1"/>
        <v>0</v>
      </c>
      <c r="K30" s="183">
        <v>1</v>
      </c>
      <c r="L30" s="183"/>
      <c r="M30" s="183"/>
      <c r="N30" s="183"/>
      <c r="O30" s="185"/>
      <c r="P30" s="185"/>
      <c r="Q30" s="183"/>
      <c r="R30" s="208"/>
      <c r="S30" s="186"/>
      <c r="T30" s="185"/>
      <c r="U30" s="185"/>
      <c r="V30" s="183"/>
      <c r="W30" s="183"/>
      <c r="X30" s="193">
        <f t="shared" si="0"/>
        <v>1</v>
      </c>
      <c r="Y30" s="187">
        <v>1</v>
      </c>
      <c r="Z30" s="219">
        <v>24</v>
      </c>
    </row>
    <row r="31" spans="1:26" ht="1.5" customHeight="1" x14ac:dyDescent="0.25">
      <c r="A31" s="42" t="s">
        <v>156</v>
      </c>
      <c r="B31" s="43">
        <v>1984</v>
      </c>
      <c r="C31" s="42" t="s">
        <v>157</v>
      </c>
      <c r="D31" s="188"/>
      <c r="E31" s="188"/>
      <c r="F31" s="188"/>
      <c r="G31" s="188"/>
      <c r="H31" s="188"/>
      <c r="I31" s="188"/>
      <c r="J31" s="185">
        <f t="shared" si="1"/>
        <v>0</v>
      </c>
      <c r="K31" s="183"/>
      <c r="L31" s="183"/>
      <c r="M31" s="183"/>
      <c r="N31" s="183"/>
      <c r="O31" s="185"/>
      <c r="P31" s="185"/>
      <c r="Q31" s="183"/>
      <c r="R31" s="208"/>
      <c r="S31" s="186"/>
      <c r="T31" s="185"/>
      <c r="U31" s="185"/>
      <c r="V31" s="183"/>
      <c r="W31" s="183"/>
      <c r="X31" s="193">
        <f t="shared" si="0"/>
        <v>0</v>
      </c>
      <c r="Y31" s="187"/>
      <c r="Z31" s="185"/>
    </row>
    <row r="32" spans="1:26" hidden="1" x14ac:dyDescent="0.25">
      <c r="A32" s="42" t="s">
        <v>154</v>
      </c>
      <c r="B32" s="43">
        <v>1999</v>
      </c>
      <c r="C32" s="42" t="s">
        <v>155</v>
      </c>
      <c r="D32" s="188"/>
      <c r="E32" s="188"/>
      <c r="F32" s="188"/>
      <c r="G32" s="188"/>
      <c r="H32" s="188"/>
      <c r="I32" s="188"/>
      <c r="J32" s="185">
        <f t="shared" si="1"/>
        <v>0</v>
      </c>
      <c r="K32" s="183"/>
      <c r="L32" s="183"/>
      <c r="M32" s="183"/>
      <c r="N32" s="183"/>
      <c r="O32" s="185"/>
      <c r="P32" s="185"/>
      <c r="Q32" s="183"/>
      <c r="R32" s="208"/>
      <c r="S32" s="186"/>
      <c r="T32" s="185"/>
      <c r="U32" s="185"/>
      <c r="V32" s="183"/>
      <c r="W32" s="183"/>
      <c r="X32" s="193">
        <f t="shared" si="0"/>
        <v>0</v>
      </c>
      <c r="Y32" s="187"/>
      <c r="Z32" s="185"/>
    </row>
    <row r="33" spans="1:26" hidden="1" x14ac:dyDescent="0.25">
      <c r="A33" s="198" t="s">
        <v>166</v>
      </c>
      <c r="B33" s="199">
        <v>2001</v>
      </c>
      <c r="C33" s="198" t="s">
        <v>88</v>
      </c>
      <c r="D33" s="185"/>
      <c r="E33" s="185"/>
      <c r="F33" s="185"/>
      <c r="G33" s="185"/>
      <c r="H33" s="185"/>
      <c r="I33" s="185"/>
      <c r="J33" s="185">
        <f t="shared" si="1"/>
        <v>0</v>
      </c>
      <c r="K33" s="183"/>
      <c r="L33" s="183"/>
      <c r="M33" s="201"/>
      <c r="N33" s="201"/>
      <c r="O33" s="200"/>
      <c r="P33" s="200"/>
      <c r="Q33" s="201"/>
      <c r="R33" s="209"/>
      <c r="S33" s="202"/>
      <c r="T33" s="200"/>
      <c r="U33" s="200"/>
      <c r="V33" s="201"/>
      <c r="W33" s="201"/>
      <c r="X33" s="193">
        <f t="shared" si="0"/>
        <v>0</v>
      </c>
      <c r="Y33" s="187"/>
      <c r="Z33" s="185"/>
    </row>
    <row r="34" spans="1:26" hidden="1" x14ac:dyDescent="0.25">
      <c r="A34" s="42" t="s">
        <v>98</v>
      </c>
      <c r="B34" s="43">
        <v>1998</v>
      </c>
      <c r="C34" s="42" t="s">
        <v>72</v>
      </c>
      <c r="D34" s="185"/>
      <c r="E34" s="185"/>
      <c r="F34" s="185"/>
      <c r="G34" s="185"/>
      <c r="H34" s="185"/>
      <c r="I34" s="185"/>
      <c r="J34" s="185">
        <f t="shared" si="1"/>
        <v>0</v>
      </c>
      <c r="K34" s="183"/>
      <c r="L34" s="183"/>
      <c r="M34" s="183"/>
      <c r="N34" s="183"/>
      <c r="O34" s="185"/>
      <c r="P34" s="185"/>
      <c r="Q34" s="183"/>
      <c r="R34" s="208"/>
      <c r="S34" s="186"/>
      <c r="T34" s="185"/>
      <c r="U34" s="185"/>
      <c r="V34" s="183"/>
      <c r="W34" s="183"/>
      <c r="X34" s="197">
        <f t="shared" si="0"/>
        <v>0</v>
      </c>
      <c r="Y34" s="187"/>
      <c r="Z34" s="185"/>
    </row>
    <row r="35" spans="1:26" hidden="1" x14ac:dyDescent="0.25">
      <c r="A35" s="42" t="s">
        <v>133</v>
      </c>
      <c r="B35" s="43">
        <v>1999</v>
      </c>
      <c r="C35" s="42" t="s">
        <v>134</v>
      </c>
      <c r="D35" s="188"/>
      <c r="E35" s="188"/>
      <c r="F35" s="188"/>
      <c r="G35" s="188"/>
      <c r="H35" s="188"/>
      <c r="I35" s="188"/>
      <c r="J35" s="185">
        <f t="shared" si="1"/>
        <v>0</v>
      </c>
      <c r="K35" s="183"/>
      <c r="L35" s="183"/>
      <c r="M35" s="183"/>
      <c r="N35" s="183"/>
      <c r="O35" s="185"/>
      <c r="P35" s="185"/>
      <c r="Q35" s="183"/>
      <c r="R35" s="208"/>
      <c r="S35" s="186"/>
      <c r="T35" s="185"/>
      <c r="U35" s="185"/>
      <c r="V35" s="183"/>
      <c r="W35" s="183"/>
      <c r="X35" s="197">
        <f t="shared" si="0"/>
        <v>0</v>
      </c>
      <c r="Y35" s="187"/>
      <c r="Z35" s="185"/>
    </row>
    <row r="36" spans="1:26" hidden="1" x14ac:dyDescent="0.25">
      <c r="A36" s="195" t="s">
        <v>164</v>
      </c>
      <c r="B36" s="196">
        <v>2001</v>
      </c>
      <c r="C36" s="195" t="s">
        <v>165</v>
      </c>
      <c r="D36" s="185"/>
      <c r="E36" s="185"/>
      <c r="F36" s="185"/>
      <c r="G36" s="185"/>
      <c r="H36" s="185"/>
      <c r="I36" s="185"/>
      <c r="J36" s="185">
        <f t="shared" si="1"/>
        <v>0</v>
      </c>
      <c r="K36" s="183"/>
      <c r="L36" s="183"/>
      <c r="M36" s="183"/>
      <c r="N36" s="183"/>
      <c r="O36" s="185"/>
      <c r="P36" s="185"/>
      <c r="Q36" s="183"/>
      <c r="R36" s="208"/>
      <c r="S36" s="186"/>
      <c r="T36" s="185"/>
      <c r="U36" s="185"/>
      <c r="V36" s="183"/>
      <c r="W36" s="183"/>
      <c r="X36" s="197">
        <f t="shared" si="0"/>
        <v>0</v>
      </c>
      <c r="Y36" s="187"/>
      <c r="Z36" s="185"/>
    </row>
    <row r="37" spans="1:26" hidden="1" x14ac:dyDescent="0.25">
      <c r="A37" s="42" t="s">
        <v>159</v>
      </c>
      <c r="B37" s="43">
        <v>1997</v>
      </c>
      <c r="C37" s="42" t="s">
        <v>160</v>
      </c>
      <c r="D37" s="185"/>
      <c r="E37" s="185"/>
      <c r="F37" s="185"/>
      <c r="G37" s="185"/>
      <c r="H37" s="185"/>
      <c r="I37" s="185"/>
      <c r="J37" s="185">
        <f t="shared" si="1"/>
        <v>0</v>
      </c>
      <c r="K37" s="183"/>
      <c r="L37" s="183"/>
      <c r="M37" s="183"/>
      <c r="N37" s="183"/>
      <c r="O37" s="185"/>
      <c r="P37" s="185"/>
      <c r="Q37" s="183"/>
      <c r="R37" s="208"/>
      <c r="S37" s="186"/>
      <c r="T37" s="185"/>
      <c r="U37" s="185"/>
      <c r="V37" s="183"/>
      <c r="W37" s="183"/>
      <c r="X37" s="197">
        <f t="shared" si="0"/>
        <v>0</v>
      </c>
      <c r="Y37" s="187"/>
      <c r="Z37" s="185"/>
    </row>
    <row r="38" spans="1:26" hidden="1" x14ac:dyDescent="0.25">
      <c r="A38" s="42" t="s">
        <v>15</v>
      </c>
      <c r="B38" s="43">
        <v>1994</v>
      </c>
      <c r="C38" s="42" t="s">
        <v>43</v>
      </c>
      <c r="D38" s="185"/>
      <c r="E38" s="185"/>
      <c r="F38" s="185"/>
      <c r="G38" s="185"/>
      <c r="H38" s="185"/>
      <c r="I38" s="185"/>
      <c r="J38" s="185">
        <f t="shared" si="1"/>
        <v>0</v>
      </c>
      <c r="K38" s="183"/>
      <c r="L38" s="183"/>
      <c r="M38" s="183"/>
      <c r="N38" s="183"/>
      <c r="O38" s="185"/>
      <c r="P38" s="185"/>
      <c r="Q38" s="183"/>
      <c r="R38" s="208"/>
      <c r="S38" s="186"/>
      <c r="T38" s="185"/>
      <c r="U38" s="185"/>
      <c r="V38" s="183"/>
      <c r="W38" s="183"/>
      <c r="X38" s="197">
        <f t="shared" si="0"/>
        <v>0</v>
      </c>
      <c r="Y38" s="187"/>
      <c r="Z38" s="185"/>
    </row>
    <row r="39" spans="1:26" hidden="1" x14ac:dyDescent="0.25">
      <c r="A39" s="42" t="s">
        <v>121</v>
      </c>
      <c r="B39" s="43">
        <v>1971</v>
      </c>
      <c r="C39" s="42" t="s">
        <v>43</v>
      </c>
      <c r="D39" s="185"/>
      <c r="E39" s="185"/>
      <c r="F39" s="185"/>
      <c r="G39" s="185"/>
      <c r="H39" s="185"/>
      <c r="I39" s="185"/>
      <c r="J39" s="185">
        <f t="shared" si="1"/>
        <v>0</v>
      </c>
      <c r="K39" s="183"/>
      <c r="L39" s="183"/>
      <c r="M39" s="183"/>
      <c r="N39" s="183"/>
      <c r="O39" s="185"/>
      <c r="P39" s="185"/>
      <c r="Q39" s="183"/>
      <c r="R39" s="208"/>
      <c r="S39" s="186"/>
      <c r="T39" s="185"/>
      <c r="U39" s="185"/>
      <c r="V39" s="183"/>
      <c r="W39" s="183"/>
      <c r="X39" s="197">
        <f t="shared" si="0"/>
        <v>0</v>
      </c>
      <c r="Y39" s="187"/>
      <c r="Z39" s="185"/>
    </row>
    <row r="40" spans="1:26" x14ac:dyDescent="0.25">
      <c r="A40" s="189"/>
      <c r="B40" s="189"/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</row>
    <row r="41" spans="1:26" x14ac:dyDescent="0.25">
      <c r="A41" s="190" t="s">
        <v>89</v>
      </c>
      <c r="B41" s="191"/>
      <c r="C41" s="191"/>
      <c r="D41" s="189"/>
      <c r="E41" s="189"/>
      <c r="F41" s="189"/>
      <c r="G41" s="189"/>
      <c r="H41" s="189"/>
      <c r="I41" s="189"/>
      <c r="J41" s="189"/>
      <c r="K41" s="189"/>
      <c r="L41" s="189"/>
      <c r="M41" s="189"/>
      <c r="N41" s="189"/>
      <c r="O41" s="189"/>
      <c r="P41" s="189"/>
      <c r="Q41" s="189"/>
      <c r="R41" s="189"/>
      <c r="S41" s="189"/>
      <c r="T41" s="189"/>
      <c r="U41" s="189"/>
      <c r="V41" s="189"/>
      <c r="W41" s="189"/>
      <c r="X41" s="189"/>
      <c r="Y41" s="189"/>
      <c r="Z41" s="189"/>
    </row>
    <row r="42" spans="1:26" x14ac:dyDescent="0.25">
      <c r="A42" s="192" t="s">
        <v>108</v>
      </c>
      <c r="B42" s="192"/>
      <c r="C42" s="192"/>
      <c r="D42" s="189"/>
      <c r="E42" s="189"/>
      <c r="F42" s="189"/>
      <c r="G42" s="189"/>
      <c r="H42" s="189"/>
      <c r="I42" s="189"/>
      <c r="J42" s="189"/>
      <c r="K42" s="189"/>
      <c r="L42" s="189"/>
      <c r="M42" s="189"/>
      <c r="N42" s="189"/>
      <c r="O42" s="189"/>
      <c r="P42" s="189"/>
      <c r="Q42" s="189"/>
      <c r="R42" s="189"/>
      <c r="S42" s="189"/>
      <c r="T42" s="189"/>
      <c r="U42" s="189"/>
      <c r="V42" s="189"/>
      <c r="W42" s="189"/>
      <c r="X42" s="189"/>
      <c r="Y42" s="189"/>
      <c r="Z42" s="189"/>
    </row>
  </sheetData>
  <autoFilter ref="A6:Z36">
    <sortState ref="A7:Z39">
      <sortCondition descending="1" ref="Y6:Y36"/>
    </sortState>
  </autoFilter>
  <mergeCells count="21">
    <mergeCell ref="Q4:Q5"/>
    <mergeCell ref="A1:Z1"/>
    <mergeCell ref="A2:Z2"/>
    <mergeCell ref="A3:Z3"/>
    <mergeCell ref="A4:A5"/>
    <mergeCell ref="B4:B5"/>
    <mergeCell ref="C4:C5"/>
    <mergeCell ref="D4:E4"/>
    <mergeCell ref="F4:G4"/>
    <mergeCell ref="H4:I4"/>
    <mergeCell ref="J4:J5"/>
    <mergeCell ref="K4:L4"/>
    <mergeCell ref="M4:N4"/>
    <mergeCell ref="O4:P4"/>
    <mergeCell ref="Y4:Y5"/>
    <mergeCell ref="Z4:Z5"/>
    <mergeCell ref="X4:X5"/>
    <mergeCell ref="R4:R5"/>
    <mergeCell ref="S4:S5"/>
    <mergeCell ref="T4:U4"/>
    <mergeCell ref="V4:V5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"/>
  <sheetViews>
    <sheetView zoomScale="80" zoomScaleNormal="80" workbookViewId="0">
      <selection sqref="A1:Z57"/>
    </sheetView>
  </sheetViews>
  <sheetFormatPr defaultRowHeight="15" x14ac:dyDescent="0.25"/>
  <cols>
    <col min="1" max="1" width="22.5703125" customWidth="1"/>
    <col min="2" max="2" width="5.7109375" customWidth="1"/>
    <col min="3" max="3" width="17.7109375" customWidth="1"/>
    <col min="4" max="4" width="6.5703125" hidden="1" customWidth="1"/>
    <col min="5" max="5" width="6.140625" hidden="1" customWidth="1"/>
    <col min="6" max="6" width="5.85546875" hidden="1" customWidth="1"/>
    <col min="7" max="7" width="6" hidden="1" customWidth="1"/>
    <col min="8" max="8" width="5.7109375" hidden="1" customWidth="1"/>
    <col min="9" max="9" width="5.5703125" hidden="1" customWidth="1"/>
    <col min="10" max="10" width="6.42578125" customWidth="1"/>
    <col min="11" max="12" width="5.28515625" customWidth="1"/>
    <col min="13" max="16" width="5.7109375" customWidth="1"/>
    <col min="17" max="17" width="5.140625" customWidth="1"/>
    <col min="18" max="18" width="5.7109375" customWidth="1"/>
    <col min="19" max="20" width="5.140625" customWidth="1"/>
    <col min="21" max="21" width="5.7109375" customWidth="1"/>
    <col min="22" max="22" width="4.85546875" customWidth="1"/>
    <col min="23" max="23" width="6.85546875" customWidth="1"/>
    <col min="24" max="24" width="5.7109375" customWidth="1"/>
    <col min="25" max="25" width="5.5703125" customWidth="1"/>
    <col min="26" max="26" width="4.7109375" customWidth="1"/>
  </cols>
  <sheetData>
    <row r="1" spans="1:26" ht="18.75" x14ac:dyDescent="0.3">
      <c r="A1" s="358" t="s">
        <v>24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</row>
    <row r="2" spans="1:26" ht="18.75" x14ac:dyDescent="0.3">
      <c r="A2" s="358" t="s">
        <v>181</v>
      </c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</row>
    <row r="3" spans="1:26" ht="18.75" x14ac:dyDescent="0.3">
      <c r="A3" s="359" t="s">
        <v>182</v>
      </c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</row>
    <row r="4" spans="1:26" ht="25.5" x14ac:dyDescent="0.25">
      <c r="A4" s="360" t="s">
        <v>1</v>
      </c>
      <c r="B4" s="360" t="s">
        <v>2</v>
      </c>
      <c r="C4" s="360" t="s">
        <v>4</v>
      </c>
      <c r="D4" s="361" t="s">
        <v>143</v>
      </c>
      <c r="E4" s="362"/>
      <c r="F4" s="361" t="s">
        <v>144</v>
      </c>
      <c r="G4" s="362"/>
      <c r="H4" s="361" t="s">
        <v>145</v>
      </c>
      <c r="I4" s="362"/>
      <c r="J4" s="363" t="s">
        <v>197</v>
      </c>
      <c r="K4" s="365" t="s">
        <v>83</v>
      </c>
      <c r="L4" s="365"/>
      <c r="M4" s="365" t="s">
        <v>25</v>
      </c>
      <c r="N4" s="365"/>
      <c r="O4" s="366" t="s">
        <v>179</v>
      </c>
      <c r="P4" s="366"/>
      <c r="Q4" s="357" t="s">
        <v>26</v>
      </c>
      <c r="R4" s="375" t="s">
        <v>101</v>
      </c>
      <c r="S4" s="370" t="s">
        <v>29</v>
      </c>
      <c r="T4" s="361" t="s">
        <v>180</v>
      </c>
      <c r="U4" s="362"/>
      <c r="V4" s="357" t="s">
        <v>27</v>
      </c>
      <c r="W4" s="251" t="s">
        <v>85</v>
      </c>
      <c r="X4" s="373" t="s">
        <v>28</v>
      </c>
      <c r="Y4" s="367" t="s">
        <v>59</v>
      </c>
      <c r="Z4" s="368" t="s">
        <v>5</v>
      </c>
    </row>
    <row r="5" spans="1:26" ht="90" x14ac:dyDescent="0.25">
      <c r="A5" s="360"/>
      <c r="B5" s="360"/>
      <c r="C5" s="360"/>
      <c r="D5" s="169" t="s">
        <v>103</v>
      </c>
      <c r="E5" s="250" t="s">
        <v>148</v>
      </c>
      <c r="F5" s="250" t="s">
        <v>103</v>
      </c>
      <c r="G5" s="250" t="s">
        <v>148</v>
      </c>
      <c r="H5" s="250" t="s">
        <v>103</v>
      </c>
      <c r="I5" s="250" t="s">
        <v>148</v>
      </c>
      <c r="J5" s="364"/>
      <c r="K5" s="171" t="s">
        <v>37</v>
      </c>
      <c r="L5" s="172" t="s">
        <v>38</v>
      </c>
      <c r="M5" s="171" t="s">
        <v>37</v>
      </c>
      <c r="N5" s="172" t="s">
        <v>38</v>
      </c>
      <c r="O5" s="173" t="s">
        <v>37</v>
      </c>
      <c r="P5" s="174" t="s">
        <v>38</v>
      </c>
      <c r="Q5" s="357"/>
      <c r="R5" s="375"/>
      <c r="S5" s="370"/>
      <c r="T5" s="173" t="s">
        <v>37</v>
      </c>
      <c r="U5" s="174" t="s">
        <v>38</v>
      </c>
      <c r="V5" s="357"/>
      <c r="W5" s="171" t="s">
        <v>37</v>
      </c>
      <c r="X5" s="373"/>
      <c r="Y5" s="367"/>
      <c r="Z5" s="368"/>
    </row>
    <row r="6" spans="1:26" ht="15.75" thickBot="1" x14ac:dyDescent="0.3">
      <c r="A6" s="176"/>
      <c r="B6" s="176"/>
      <c r="C6" s="176"/>
      <c r="D6" s="252"/>
      <c r="E6" s="252"/>
      <c r="F6" s="252"/>
      <c r="G6" s="252"/>
      <c r="H6" s="252"/>
      <c r="I6" s="252"/>
      <c r="J6" s="252"/>
      <c r="K6" s="176"/>
      <c r="L6" s="176"/>
      <c r="M6" s="176"/>
      <c r="N6" s="210"/>
      <c r="O6" s="211"/>
      <c r="P6" s="211"/>
      <c r="Q6" s="210"/>
      <c r="R6" s="257"/>
      <c r="S6" s="213"/>
      <c r="T6" s="214"/>
      <c r="U6" s="211"/>
      <c r="V6" s="176"/>
      <c r="W6" s="176"/>
      <c r="X6" s="176"/>
      <c r="Y6" s="215"/>
      <c r="Z6" s="216"/>
    </row>
    <row r="7" spans="1:26" x14ac:dyDescent="0.25">
      <c r="A7" s="227" t="s">
        <v>66</v>
      </c>
      <c r="B7" s="265">
        <v>1988</v>
      </c>
      <c r="C7" s="70" t="s">
        <v>43</v>
      </c>
      <c r="D7" s="228"/>
      <c r="E7" s="228"/>
      <c r="F7" s="228"/>
      <c r="G7" s="228"/>
      <c r="H7" s="228">
        <v>20</v>
      </c>
      <c r="I7" s="228">
        <v>10</v>
      </c>
      <c r="J7" s="228">
        <v>14</v>
      </c>
      <c r="K7" s="229">
        <v>16</v>
      </c>
      <c r="L7" s="229">
        <v>20</v>
      </c>
      <c r="M7" s="229">
        <v>20</v>
      </c>
      <c r="N7" s="266"/>
      <c r="O7" s="228">
        <v>40</v>
      </c>
      <c r="P7" s="231">
        <v>40</v>
      </c>
      <c r="Q7" s="229">
        <v>20</v>
      </c>
      <c r="R7" s="267"/>
      <c r="S7" s="233"/>
      <c r="T7" s="228">
        <v>40</v>
      </c>
      <c r="U7" s="228">
        <v>40</v>
      </c>
      <c r="V7" s="229"/>
      <c r="W7" s="229">
        <v>20</v>
      </c>
      <c r="X7" s="268">
        <f t="shared" ref="X7:X54" si="0">SUM(J7:W7)</f>
        <v>270</v>
      </c>
      <c r="Y7" s="235">
        <f>W7+U7+T7+P7+O7+L7+M7</f>
        <v>220</v>
      </c>
      <c r="Z7" s="236">
        <v>1</v>
      </c>
    </row>
    <row r="8" spans="1:26" x14ac:dyDescent="0.25">
      <c r="A8" s="237" t="s">
        <v>167</v>
      </c>
      <c r="B8" s="253">
        <v>1986</v>
      </c>
      <c r="C8" s="42" t="s">
        <v>174</v>
      </c>
      <c r="D8" s="185">
        <v>20</v>
      </c>
      <c r="E8" s="185"/>
      <c r="F8" s="185">
        <v>13</v>
      </c>
      <c r="G8" s="185">
        <v>16</v>
      </c>
      <c r="H8" s="185">
        <v>13</v>
      </c>
      <c r="I8" s="185">
        <v>7</v>
      </c>
      <c r="J8" s="185">
        <v>40</v>
      </c>
      <c r="K8" s="183">
        <v>20</v>
      </c>
      <c r="L8" s="183">
        <v>16</v>
      </c>
      <c r="M8" s="183">
        <v>16</v>
      </c>
      <c r="N8" s="2"/>
      <c r="O8" s="185"/>
      <c r="P8" s="205"/>
      <c r="Q8" s="183"/>
      <c r="R8" s="258"/>
      <c r="S8" s="186"/>
      <c r="T8" s="185">
        <v>32</v>
      </c>
      <c r="U8" s="185">
        <v>32</v>
      </c>
      <c r="V8" s="183">
        <v>20</v>
      </c>
      <c r="W8" s="183"/>
      <c r="X8" s="255">
        <f t="shared" si="0"/>
        <v>176</v>
      </c>
      <c r="Y8" s="187">
        <f>V8+U8+T8+M8+J8+K8+L8</f>
        <v>176</v>
      </c>
      <c r="Z8" s="238">
        <v>2</v>
      </c>
    </row>
    <row r="9" spans="1:26" ht="15.75" thickBot="1" x14ac:dyDescent="0.3">
      <c r="A9" s="239" t="s">
        <v>113</v>
      </c>
      <c r="B9" s="269">
        <v>1996</v>
      </c>
      <c r="C9" s="76" t="s">
        <v>71</v>
      </c>
      <c r="D9" s="241">
        <v>13</v>
      </c>
      <c r="E9" s="241"/>
      <c r="F9" s="241"/>
      <c r="G9" s="241"/>
      <c r="H9" s="241"/>
      <c r="I9" s="241"/>
      <c r="J9" s="241">
        <v>4</v>
      </c>
      <c r="K9" s="242">
        <v>10</v>
      </c>
      <c r="L9" s="242">
        <v>7</v>
      </c>
      <c r="M9" s="242"/>
      <c r="N9" s="270"/>
      <c r="O9" s="241">
        <v>20</v>
      </c>
      <c r="P9" s="244">
        <v>26</v>
      </c>
      <c r="Q9" s="242"/>
      <c r="R9" s="271"/>
      <c r="S9" s="246"/>
      <c r="T9" s="241">
        <v>26</v>
      </c>
      <c r="U9" s="241">
        <v>26</v>
      </c>
      <c r="V9" s="242">
        <v>16</v>
      </c>
      <c r="W9" s="242">
        <v>7</v>
      </c>
      <c r="X9" s="272">
        <f t="shared" si="0"/>
        <v>142</v>
      </c>
      <c r="Y9" s="248">
        <f>W9+U9+T9+V9+P9+O9+K9</f>
        <v>131</v>
      </c>
      <c r="Z9" s="249">
        <v>3</v>
      </c>
    </row>
    <row r="10" spans="1:26" x14ac:dyDescent="0.25">
      <c r="A10" s="262" t="s">
        <v>187</v>
      </c>
      <c r="B10" s="8">
        <v>2002</v>
      </c>
      <c r="C10" s="262" t="s">
        <v>188</v>
      </c>
      <c r="D10" s="219">
        <v>5</v>
      </c>
      <c r="E10" s="219"/>
      <c r="F10" s="219">
        <v>4</v>
      </c>
      <c r="G10" s="219"/>
      <c r="H10" s="219">
        <v>2</v>
      </c>
      <c r="I10" s="219"/>
      <c r="J10" s="219">
        <v>0</v>
      </c>
      <c r="K10" s="220">
        <v>5</v>
      </c>
      <c r="L10" s="220">
        <v>5</v>
      </c>
      <c r="M10" s="220"/>
      <c r="N10" s="220"/>
      <c r="O10" s="219">
        <v>14</v>
      </c>
      <c r="P10" s="219">
        <v>32</v>
      </c>
      <c r="Q10" s="220">
        <v>10</v>
      </c>
      <c r="R10" s="263"/>
      <c r="S10" s="224"/>
      <c r="T10" s="219">
        <v>20</v>
      </c>
      <c r="U10" s="219">
        <v>20</v>
      </c>
      <c r="V10" s="220">
        <v>13</v>
      </c>
      <c r="W10" s="220">
        <v>10</v>
      </c>
      <c r="X10" s="264">
        <f t="shared" si="0"/>
        <v>129</v>
      </c>
      <c r="Y10" s="226">
        <f>W10+V10+U10+T10+Q10+P10+O10</f>
        <v>119</v>
      </c>
      <c r="Z10" s="219">
        <v>4</v>
      </c>
    </row>
    <row r="11" spans="1:26" x14ac:dyDescent="0.25">
      <c r="A11" s="42" t="s">
        <v>126</v>
      </c>
      <c r="B11" s="253">
        <v>1998</v>
      </c>
      <c r="C11" s="42" t="s">
        <v>54</v>
      </c>
      <c r="D11" s="185"/>
      <c r="E11" s="185"/>
      <c r="F11" s="185">
        <v>7</v>
      </c>
      <c r="G11" s="185"/>
      <c r="H11" s="185">
        <v>4</v>
      </c>
      <c r="I11" s="185">
        <v>4</v>
      </c>
      <c r="J11" s="185">
        <v>8</v>
      </c>
      <c r="K11" s="183">
        <v>13</v>
      </c>
      <c r="L11" s="183"/>
      <c r="M11" s="183"/>
      <c r="N11" s="2"/>
      <c r="O11" s="185">
        <v>26</v>
      </c>
      <c r="P11" s="205"/>
      <c r="Q11" s="183"/>
      <c r="R11" s="258"/>
      <c r="S11" s="186"/>
      <c r="T11" s="185"/>
      <c r="U11" s="185"/>
      <c r="V11" s="183"/>
      <c r="W11" s="183">
        <v>13</v>
      </c>
      <c r="X11" s="255">
        <f t="shared" si="0"/>
        <v>60</v>
      </c>
      <c r="Y11" s="187">
        <v>60</v>
      </c>
      <c r="Z11" s="185">
        <v>5</v>
      </c>
    </row>
    <row r="12" spans="1:26" x14ac:dyDescent="0.25">
      <c r="A12" s="42" t="s">
        <v>153</v>
      </c>
      <c r="B12" s="253">
        <v>2000</v>
      </c>
      <c r="C12" s="42" t="s">
        <v>119</v>
      </c>
      <c r="D12" s="185"/>
      <c r="E12" s="185"/>
      <c r="F12" s="185"/>
      <c r="G12" s="185"/>
      <c r="H12" s="185">
        <v>10</v>
      </c>
      <c r="I12" s="185">
        <v>5</v>
      </c>
      <c r="J12" s="185">
        <v>8</v>
      </c>
      <c r="K12" s="183"/>
      <c r="L12" s="183"/>
      <c r="M12" s="183"/>
      <c r="N12" s="2"/>
      <c r="O12" s="185">
        <v>32</v>
      </c>
      <c r="P12" s="205"/>
      <c r="Q12" s="183">
        <v>16</v>
      </c>
      <c r="R12" s="258"/>
      <c r="S12" s="186"/>
      <c r="T12" s="185"/>
      <c r="U12" s="185"/>
      <c r="V12" s="183"/>
      <c r="W12" s="183"/>
      <c r="X12" s="255">
        <f t="shared" si="0"/>
        <v>56</v>
      </c>
      <c r="Y12" s="187">
        <v>56</v>
      </c>
      <c r="Z12" s="185">
        <v>6</v>
      </c>
    </row>
    <row r="13" spans="1:26" x14ac:dyDescent="0.25">
      <c r="A13" s="195" t="s">
        <v>185</v>
      </c>
      <c r="B13" s="196">
        <v>2002</v>
      </c>
      <c r="C13" s="2" t="s">
        <v>174</v>
      </c>
      <c r="D13" s="185"/>
      <c r="E13" s="185"/>
      <c r="F13" s="185">
        <v>16</v>
      </c>
      <c r="G13" s="185">
        <v>20</v>
      </c>
      <c r="H13" s="185"/>
      <c r="I13" s="185">
        <v>20</v>
      </c>
      <c r="J13" s="185">
        <v>32</v>
      </c>
      <c r="K13" s="183"/>
      <c r="L13" s="183"/>
      <c r="M13" s="183"/>
      <c r="N13" s="183"/>
      <c r="O13" s="185"/>
      <c r="P13" s="185"/>
      <c r="Q13" s="183"/>
      <c r="R13" s="258"/>
      <c r="S13" s="186"/>
      <c r="T13" s="185"/>
      <c r="U13" s="185"/>
      <c r="V13" s="183"/>
      <c r="W13" s="183"/>
      <c r="X13" s="255">
        <f t="shared" si="0"/>
        <v>32</v>
      </c>
      <c r="Y13" s="187">
        <v>32</v>
      </c>
      <c r="Z13" s="185">
        <v>7</v>
      </c>
    </row>
    <row r="14" spans="1:26" x14ac:dyDescent="0.25">
      <c r="A14" s="184" t="s">
        <v>175</v>
      </c>
      <c r="B14" s="254">
        <v>1999</v>
      </c>
      <c r="C14" s="184" t="s">
        <v>176</v>
      </c>
      <c r="D14" s="185"/>
      <c r="E14" s="185"/>
      <c r="F14" s="185">
        <v>5</v>
      </c>
      <c r="G14" s="185">
        <v>13</v>
      </c>
      <c r="H14" s="185">
        <v>1</v>
      </c>
      <c r="I14" s="185">
        <v>3</v>
      </c>
      <c r="J14" s="185">
        <v>10</v>
      </c>
      <c r="K14" s="183"/>
      <c r="L14" s="183"/>
      <c r="M14" s="183">
        <v>1</v>
      </c>
      <c r="N14" s="183"/>
      <c r="O14" s="185"/>
      <c r="P14" s="185"/>
      <c r="Q14" s="183"/>
      <c r="R14" s="258"/>
      <c r="S14" s="186"/>
      <c r="T14" s="185"/>
      <c r="U14" s="185"/>
      <c r="V14" s="183"/>
      <c r="W14" s="183">
        <v>16</v>
      </c>
      <c r="X14" s="255">
        <f t="shared" si="0"/>
        <v>27</v>
      </c>
      <c r="Y14" s="187">
        <v>27</v>
      </c>
      <c r="Z14" s="185">
        <v>8</v>
      </c>
    </row>
    <row r="15" spans="1:26" x14ac:dyDescent="0.25">
      <c r="A15" s="42" t="s">
        <v>138</v>
      </c>
      <c r="B15" s="253">
        <v>1998</v>
      </c>
      <c r="C15" s="42" t="s">
        <v>139</v>
      </c>
      <c r="D15" s="185"/>
      <c r="E15" s="185"/>
      <c r="F15" s="185">
        <v>20</v>
      </c>
      <c r="G15" s="185"/>
      <c r="H15" s="185">
        <v>16</v>
      </c>
      <c r="I15" s="185">
        <v>16</v>
      </c>
      <c r="J15" s="185">
        <v>26</v>
      </c>
      <c r="K15" s="183"/>
      <c r="L15" s="183"/>
      <c r="M15" s="183"/>
      <c r="N15" s="2"/>
      <c r="O15" s="185"/>
      <c r="P15" s="205"/>
      <c r="Q15" s="183"/>
      <c r="R15" s="258"/>
      <c r="S15" s="186"/>
      <c r="T15" s="185"/>
      <c r="U15" s="185"/>
      <c r="V15" s="183"/>
      <c r="W15" s="183"/>
      <c r="X15" s="255">
        <f t="shared" si="0"/>
        <v>26</v>
      </c>
      <c r="Y15" s="187">
        <v>26</v>
      </c>
      <c r="Z15" s="185">
        <v>9</v>
      </c>
    </row>
    <row r="16" spans="1:26" x14ac:dyDescent="0.25">
      <c r="A16" s="184" t="s">
        <v>168</v>
      </c>
      <c r="B16" s="254">
        <v>2000</v>
      </c>
      <c r="C16" s="42" t="s">
        <v>174</v>
      </c>
      <c r="D16" s="185">
        <v>16</v>
      </c>
      <c r="E16" s="185"/>
      <c r="F16" s="185">
        <v>10</v>
      </c>
      <c r="G16" s="185"/>
      <c r="H16" s="185">
        <v>5</v>
      </c>
      <c r="I16" s="185"/>
      <c r="J16" s="185">
        <v>20</v>
      </c>
      <c r="K16" s="183"/>
      <c r="L16" s="183"/>
      <c r="M16" s="183"/>
      <c r="N16" s="2"/>
      <c r="O16" s="185"/>
      <c r="P16" s="205"/>
      <c r="Q16" s="183"/>
      <c r="R16" s="258"/>
      <c r="S16" s="186"/>
      <c r="T16" s="185"/>
      <c r="U16" s="185"/>
      <c r="V16" s="183"/>
      <c r="W16" s="183"/>
      <c r="X16" s="255">
        <f t="shared" si="0"/>
        <v>20</v>
      </c>
      <c r="Y16" s="187">
        <v>20</v>
      </c>
      <c r="Z16" s="185">
        <v>10</v>
      </c>
    </row>
    <row r="17" spans="1:26" x14ac:dyDescent="0.25">
      <c r="A17" s="184" t="s">
        <v>171</v>
      </c>
      <c r="B17" s="254">
        <v>1998</v>
      </c>
      <c r="C17" s="184" t="s">
        <v>134</v>
      </c>
      <c r="D17" s="185">
        <v>4</v>
      </c>
      <c r="E17" s="185"/>
      <c r="F17" s="185"/>
      <c r="G17" s="185"/>
      <c r="H17" s="185"/>
      <c r="I17" s="185"/>
      <c r="J17" s="185">
        <v>0</v>
      </c>
      <c r="K17" s="183">
        <v>7</v>
      </c>
      <c r="L17" s="183">
        <v>13</v>
      </c>
      <c r="M17" s="183"/>
      <c r="N17" s="2"/>
      <c r="O17" s="185"/>
      <c r="P17" s="205"/>
      <c r="Q17" s="183"/>
      <c r="R17" s="258"/>
      <c r="S17" s="186"/>
      <c r="T17" s="185"/>
      <c r="U17" s="185"/>
      <c r="V17" s="183"/>
      <c r="W17" s="183"/>
      <c r="X17" s="255">
        <f t="shared" si="0"/>
        <v>20</v>
      </c>
      <c r="Y17" s="187">
        <v>20</v>
      </c>
      <c r="Z17" s="185">
        <v>11</v>
      </c>
    </row>
    <row r="18" spans="1:26" x14ac:dyDescent="0.25">
      <c r="A18" s="184" t="s">
        <v>169</v>
      </c>
      <c r="B18" s="254">
        <v>1995</v>
      </c>
      <c r="C18" s="184" t="s">
        <v>170</v>
      </c>
      <c r="D18" s="185"/>
      <c r="E18" s="185"/>
      <c r="F18" s="185"/>
      <c r="G18" s="185"/>
      <c r="H18" s="185"/>
      <c r="I18" s="185"/>
      <c r="J18" s="185">
        <f>SUM(D18:I18)</f>
        <v>0</v>
      </c>
      <c r="K18" s="183">
        <v>4</v>
      </c>
      <c r="L18" s="183">
        <v>10</v>
      </c>
      <c r="M18" s="183"/>
      <c r="N18" s="2"/>
      <c r="O18" s="185"/>
      <c r="P18" s="205"/>
      <c r="Q18" s="183"/>
      <c r="R18" s="258"/>
      <c r="S18" s="186"/>
      <c r="T18" s="185"/>
      <c r="U18" s="185"/>
      <c r="V18" s="183"/>
      <c r="W18" s="183"/>
      <c r="X18" s="255">
        <f t="shared" si="0"/>
        <v>14</v>
      </c>
      <c r="Y18" s="187">
        <v>14</v>
      </c>
      <c r="Z18" s="185">
        <v>12</v>
      </c>
    </row>
    <row r="19" spans="1:26" x14ac:dyDescent="0.25">
      <c r="A19" s="184" t="s">
        <v>7</v>
      </c>
      <c r="B19" s="254">
        <v>1981</v>
      </c>
      <c r="C19" s="184" t="s">
        <v>119</v>
      </c>
      <c r="D19" s="185"/>
      <c r="E19" s="185"/>
      <c r="F19" s="185"/>
      <c r="G19" s="185"/>
      <c r="H19" s="185"/>
      <c r="I19" s="185"/>
      <c r="J19" s="185">
        <f>SUM(D19:I19)</f>
        <v>0</v>
      </c>
      <c r="K19" s="183"/>
      <c r="L19" s="183"/>
      <c r="M19" s="183"/>
      <c r="N19" s="2"/>
      <c r="O19" s="185"/>
      <c r="P19" s="205"/>
      <c r="Q19" s="183">
        <v>13</v>
      </c>
      <c r="R19" s="258"/>
      <c r="S19" s="186"/>
      <c r="T19" s="185"/>
      <c r="U19" s="185"/>
      <c r="V19" s="183"/>
      <c r="W19" s="183"/>
      <c r="X19" s="255">
        <f t="shared" si="0"/>
        <v>13</v>
      </c>
      <c r="Y19" s="187">
        <v>13</v>
      </c>
      <c r="Z19" s="185">
        <v>13</v>
      </c>
    </row>
    <row r="20" spans="1:26" x14ac:dyDescent="0.25">
      <c r="A20" s="184" t="s">
        <v>172</v>
      </c>
      <c r="B20" s="254">
        <v>1990</v>
      </c>
      <c r="C20" s="184" t="s">
        <v>173</v>
      </c>
      <c r="D20" s="185"/>
      <c r="E20" s="185"/>
      <c r="F20" s="185"/>
      <c r="G20" s="185"/>
      <c r="H20" s="185"/>
      <c r="I20" s="185"/>
      <c r="J20" s="185">
        <f>SUM(D20:I20)</f>
        <v>0</v>
      </c>
      <c r="K20" s="183">
        <v>2</v>
      </c>
      <c r="L20" s="183">
        <v>4</v>
      </c>
      <c r="M20" s="183"/>
      <c r="N20" s="183"/>
      <c r="O20" s="185"/>
      <c r="P20" s="185"/>
      <c r="Q20" s="183"/>
      <c r="R20" s="258"/>
      <c r="S20" s="186"/>
      <c r="T20" s="185"/>
      <c r="U20" s="185"/>
      <c r="V20" s="183"/>
      <c r="W20" s="183"/>
      <c r="X20" s="255">
        <f t="shared" si="0"/>
        <v>6</v>
      </c>
      <c r="Y20" s="187">
        <v>6</v>
      </c>
      <c r="Z20" s="185">
        <v>14</v>
      </c>
    </row>
    <row r="21" spans="1:26" x14ac:dyDescent="0.25">
      <c r="A21" s="42" t="s">
        <v>42</v>
      </c>
      <c r="B21" s="253">
        <v>1972</v>
      </c>
      <c r="C21" s="42" t="s">
        <v>43</v>
      </c>
      <c r="D21" s="185"/>
      <c r="E21" s="185"/>
      <c r="F21" s="185"/>
      <c r="G21" s="185"/>
      <c r="H21" s="185"/>
      <c r="I21" s="185"/>
      <c r="J21" s="185">
        <f>SUM(D21:I21)</f>
        <v>0</v>
      </c>
      <c r="K21" s="183"/>
      <c r="L21" s="183"/>
      <c r="M21" s="183"/>
      <c r="N21" s="183"/>
      <c r="O21" s="185"/>
      <c r="P21" s="185"/>
      <c r="Q21" s="183"/>
      <c r="R21" s="258"/>
      <c r="S21" s="186"/>
      <c r="T21" s="185"/>
      <c r="U21" s="185"/>
      <c r="V21" s="183"/>
      <c r="W21" s="183">
        <v>5</v>
      </c>
      <c r="X21" s="255">
        <f t="shared" si="0"/>
        <v>5</v>
      </c>
      <c r="Y21" s="187">
        <v>5</v>
      </c>
      <c r="Z21" s="185">
        <v>15</v>
      </c>
    </row>
    <row r="22" spans="1:26" x14ac:dyDescent="0.25">
      <c r="A22" s="195" t="s">
        <v>163</v>
      </c>
      <c r="B22" s="256">
        <v>2001</v>
      </c>
      <c r="C22" s="42" t="s">
        <v>174</v>
      </c>
      <c r="D22" s="185"/>
      <c r="E22" s="185"/>
      <c r="F22" s="185"/>
      <c r="G22" s="185"/>
      <c r="H22" s="185"/>
      <c r="I22" s="185">
        <v>13</v>
      </c>
      <c r="J22" s="185">
        <v>4</v>
      </c>
      <c r="K22" s="183"/>
      <c r="L22" s="183"/>
      <c r="M22" s="183"/>
      <c r="N22" s="2"/>
      <c r="O22" s="185"/>
      <c r="P22" s="205"/>
      <c r="Q22" s="183"/>
      <c r="R22" s="258"/>
      <c r="S22" s="186"/>
      <c r="T22" s="185"/>
      <c r="U22" s="185"/>
      <c r="V22" s="183"/>
      <c r="W22" s="183"/>
      <c r="X22" s="255">
        <f t="shared" si="0"/>
        <v>4</v>
      </c>
      <c r="Y22" s="187">
        <v>4</v>
      </c>
      <c r="Z22" s="185">
        <v>16</v>
      </c>
    </row>
    <row r="23" spans="1:26" x14ac:dyDescent="0.25">
      <c r="A23" s="184" t="s">
        <v>199</v>
      </c>
      <c r="B23" s="254">
        <v>1999</v>
      </c>
      <c r="C23" s="184" t="s">
        <v>81</v>
      </c>
      <c r="D23" s="185"/>
      <c r="E23" s="185"/>
      <c r="F23" s="185"/>
      <c r="G23" s="185"/>
      <c r="H23" s="185"/>
      <c r="I23" s="185"/>
      <c r="J23" s="185">
        <f>SUM(D23:I23)</f>
        <v>0</v>
      </c>
      <c r="K23" s="183">
        <v>1</v>
      </c>
      <c r="L23" s="183">
        <v>3</v>
      </c>
      <c r="M23" s="183"/>
      <c r="N23" s="2"/>
      <c r="O23" s="185"/>
      <c r="P23" s="205"/>
      <c r="Q23" s="183"/>
      <c r="R23" s="258"/>
      <c r="S23" s="186"/>
      <c r="T23" s="185"/>
      <c r="U23" s="185"/>
      <c r="V23" s="183"/>
      <c r="W23" s="183"/>
      <c r="X23" s="255">
        <f t="shared" si="0"/>
        <v>4</v>
      </c>
      <c r="Y23" s="187">
        <v>4</v>
      </c>
      <c r="Z23" s="185">
        <v>17</v>
      </c>
    </row>
    <row r="24" spans="1:26" x14ac:dyDescent="0.25">
      <c r="A24" s="42" t="s">
        <v>135</v>
      </c>
      <c r="B24" s="253">
        <v>1998</v>
      </c>
      <c r="C24" s="42" t="s">
        <v>52</v>
      </c>
      <c r="D24" s="185"/>
      <c r="E24" s="185"/>
      <c r="F24" s="185"/>
      <c r="G24" s="185"/>
      <c r="H24" s="185"/>
      <c r="I24" s="185"/>
      <c r="J24" s="185">
        <f>SUM(D24:I24)</f>
        <v>0</v>
      </c>
      <c r="K24" s="183">
        <v>3</v>
      </c>
      <c r="L24" s="183">
        <v>1</v>
      </c>
      <c r="M24" s="183"/>
      <c r="N24" s="183"/>
      <c r="O24" s="185"/>
      <c r="P24" s="185"/>
      <c r="Q24" s="183"/>
      <c r="R24" s="258"/>
      <c r="S24" s="186"/>
      <c r="T24" s="185"/>
      <c r="U24" s="185"/>
      <c r="V24" s="183"/>
      <c r="W24" s="183"/>
      <c r="X24" s="255">
        <f t="shared" si="0"/>
        <v>4</v>
      </c>
      <c r="Y24" s="187">
        <v>4</v>
      </c>
      <c r="Z24" s="185">
        <v>18</v>
      </c>
    </row>
    <row r="25" spans="1:26" x14ac:dyDescent="0.25">
      <c r="A25" s="42" t="s">
        <v>46</v>
      </c>
      <c r="B25" s="253">
        <v>1970</v>
      </c>
      <c r="C25" s="42" t="s">
        <v>43</v>
      </c>
      <c r="D25" s="185"/>
      <c r="E25" s="185"/>
      <c r="F25" s="185"/>
      <c r="G25" s="185"/>
      <c r="H25" s="185"/>
      <c r="I25" s="185"/>
      <c r="J25" s="185">
        <f>SUM(D25:I25)</f>
        <v>0</v>
      </c>
      <c r="K25" s="183"/>
      <c r="L25" s="183"/>
      <c r="M25" s="183"/>
      <c r="N25" s="183"/>
      <c r="O25" s="185"/>
      <c r="P25" s="185"/>
      <c r="Q25" s="183"/>
      <c r="R25" s="258"/>
      <c r="S25" s="186"/>
      <c r="T25" s="185"/>
      <c r="U25" s="185"/>
      <c r="V25" s="183"/>
      <c r="W25" s="183">
        <v>4</v>
      </c>
      <c r="X25" s="255">
        <f t="shared" si="0"/>
        <v>4</v>
      </c>
      <c r="Y25" s="187">
        <v>4</v>
      </c>
      <c r="Z25" s="185">
        <v>19</v>
      </c>
    </row>
    <row r="26" spans="1:26" x14ac:dyDescent="0.25">
      <c r="A26" s="42" t="s">
        <v>200</v>
      </c>
      <c r="B26" s="253">
        <v>1984</v>
      </c>
      <c r="C26" s="42" t="s">
        <v>201</v>
      </c>
      <c r="D26" s="185"/>
      <c r="E26" s="185"/>
      <c r="F26" s="185"/>
      <c r="G26" s="185"/>
      <c r="H26" s="185"/>
      <c r="I26" s="185"/>
      <c r="J26" s="185">
        <f>SUM(D26:I26)</f>
        <v>0</v>
      </c>
      <c r="K26" s="183"/>
      <c r="L26" s="183"/>
      <c r="M26" s="183"/>
      <c r="N26" s="183"/>
      <c r="O26" s="185"/>
      <c r="P26" s="185"/>
      <c r="Q26" s="183"/>
      <c r="R26" s="258"/>
      <c r="S26" s="186"/>
      <c r="T26" s="185"/>
      <c r="U26" s="185"/>
      <c r="V26" s="183"/>
      <c r="W26" s="183">
        <v>3</v>
      </c>
      <c r="X26" s="255">
        <f t="shared" si="0"/>
        <v>3</v>
      </c>
      <c r="Y26" s="187">
        <v>3</v>
      </c>
      <c r="Z26" s="185">
        <v>20</v>
      </c>
    </row>
    <row r="27" spans="1:26" x14ac:dyDescent="0.25">
      <c r="A27" s="184" t="s">
        <v>151</v>
      </c>
      <c r="B27" s="254">
        <v>1966</v>
      </c>
      <c r="C27" s="184" t="s">
        <v>152</v>
      </c>
      <c r="D27" s="185"/>
      <c r="E27" s="185"/>
      <c r="F27" s="185"/>
      <c r="G27" s="185"/>
      <c r="H27" s="185"/>
      <c r="I27" s="185"/>
      <c r="J27" s="185">
        <f>SUM(D27:I27)</f>
        <v>0</v>
      </c>
      <c r="K27" s="183"/>
      <c r="L27" s="183">
        <v>2</v>
      </c>
      <c r="M27" s="183"/>
      <c r="N27" s="2"/>
      <c r="O27" s="185"/>
      <c r="P27" s="205"/>
      <c r="Q27" s="183"/>
      <c r="R27" s="258"/>
      <c r="S27" s="186"/>
      <c r="T27" s="185"/>
      <c r="U27" s="185"/>
      <c r="V27" s="183"/>
      <c r="W27" s="183"/>
      <c r="X27" s="255">
        <f t="shared" si="0"/>
        <v>2</v>
      </c>
      <c r="Y27" s="187">
        <v>2</v>
      </c>
      <c r="Z27" s="185">
        <v>21</v>
      </c>
    </row>
    <row r="28" spans="1:26" x14ac:dyDescent="0.25">
      <c r="A28" s="42" t="s">
        <v>198</v>
      </c>
      <c r="B28" s="253">
        <v>2002</v>
      </c>
      <c r="C28" s="42" t="s">
        <v>188</v>
      </c>
      <c r="D28" s="185">
        <v>10</v>
      </c>
      <c r="E28" s="185"/>
      <c r="F28" s="185"/>
      <c r="G28" s="185"/>
      <c r="H28" s="185"/>
      <c r="I28" s="185"/>
      <c r="J28" s="185">
        <v>0</v>
      </c>
      <c r="K28" s="183"/>
      <c r="L28" s="183"/>
      <c r="M28" s="183"/>
      <c r="N28" s="183"/>
      <c r="O28" s="185"/>
      <c r="P28" s="185"/>
      <c r="Q28" s="183"/>
      <c r="R28" s="258"/>
      <c r="S28" s="186"/>
      <c r="T28" s="185"/>
      <c r="U28" s="185"/>
      <c r="V28" s="183"/>
      <c r="W28" s="183"/>
      <c r="X28" s="255">
        <f t="shared" si="0"/>
        <v>0</v>
      </c>
      <c r="Y28" s="187"/>
      <c r="Z28" s="185"/>
    </row>
    <row r="29" spans="1:26" x14ac:dyDescent="0.25">
      <c r="A29" s="184" t="s">
        <v>149</v>
      </c>
      <c r="B29" s="254">
        <v>2000</v>
      </c>
      <c r="C29" s="42" t="s">
        <v>174</v>
      </c>
      <c r="D29" s="185">
        <v>7</v>
      </c>
      <c r="E29" s="185"/>
      <c r="F29" s="185"/>
      <c r="G29" s="185"/>
      <c r="H29" s="185"/>
      <c r="I29" s="185"/>
      <c r="J29" s="185">
        <v>0</v>
      </c>
      <c r="K29" s="183"/>
      <c r="L29" s="183"/>
      <c r="M29" s="183"/>
      <c r="N29" s="2"/>
      <c r="O29" s="185"/>
      <c r="P29" s="205"/>
      <c r="Q29" s="183"/>
      <c r="R29" s="258"/>
      <c r="S29" s="186"/>
      <c r="T29" s="185"/>
      <c r="U29" s="185"/>
      <c r="V29" s="183"/>
      <c r="W29" s="183"/>
      <c r="X29" s="255">
        <f t="shared" si="0"/>
        <v>0</v>
      </c>
      <c r="Y29" s="187"/>
      <c r="Z29" s="185"/>
    </row>
    <row r="30" spans="1:26" x14ac:dyDescent="0.25">
      <c r="A30" s="42" t="s">
        <v>150</v>
      </c>
      <c r="B30" s="253">
        <v>2000</v>
      </c>
      <c r="C30" s="42" t="s">
        <v>119</v>
      </c>
      <c r="D30" s="185"/>
      <c r="E30" s="185"/>
      <c r="F30" s="185"/>
      <c r="G30" s="185"/>
      <c r="H30" s="185">
        <v>3</v>
      </c>
      <c r="I30" s="185">
        <v>2</v>
      </c>
      <c r="J30" s="185">
        <v>0</v>
      </c>
      <c r="K30" s="183"/>
      <c r="L30" s="183"/>
      <c r="M30" s="183"/>
      <c r="N30" s="183"/>
      <c r="O30" s="185"/>
      <c r="P30" s="185"/>
      <c r="Q30" s="183"/>
      <c r="R30" s="258"/>
      <c r="S30" s="186"/>
      <c r="T30" s="185"/>
      <c r="U30" s="185"/>
      <c r="V30" s="183"/>
      <c r="W30" s="183"/>
      <c r="X30" s="255">
        <f t="shared" si="0"/>
        <v>0</v>
      </c>
      <c r="Y30" s="187"/>
      <c r="Z30" s="185"/>
    </row>
    <row r="31" spans="1:26" x14ac:dyDescent="0.25">
      <c r="A31" s="42" t="s">
        <v>128</v>
      </c>
      <c r="B31" s="253">
        <v>1999</v>
      </c>
      <c r="C31" s="42" t="s">
        <v>174</v>
      </c>
      <c r="D31" s="185"/>
      <c r="E31" s="185"/>
      <c r="F31" s="185"/>
      <c r="G31" s="185"/>
      <c r="H31" s="185"/>
      <c r="I31" s="185"/>
      <c r="J31" s="185">
        <f t="shared" ref="J31:J54" si="1">SUM(D31:I31)</f>
        <v>0</v>
      </c>
      <c r="K31" s="183"/>
      <c r="L31" s="183"/>
      <c r="M31" s="183"/>
      <c r="N31" s="2"/>
      <c r="O31" s="185"/>
      <c r="P31" s="205"/>
      <c r="Q31" s="183"/>
      <c r="R31" s="258"/>
      <c r="S31" s="186"/>
      <c r="T31" s="185"/>
      <c r="U31" s="185"/>
      <c r="V31" s="183"/>
      <c r="W31" s="183"/>
      <c r="X31" s="255">
        <f t="shared" si="0"/>
        <v>0</v>
      </c>
      <c r="Y31" s="187"/>
      <c r="Z31" s="185"/>
    </row>
    <row r="32" spans="1:26" x14ac:dyDescent="0.25">
      <c r="A32" s="42" t="s">
        <v>127</v>
      </c>
      <c r="B32" s="253">
        <v>1999</v>
      </c>
      <c r="C32" s="42" t="s">
        <v>174</v>
      </c>
      <c r="D32" s="185"/>
      <c r="E32" s="185"/>
      <c r="F32" s="185"/>
      <c r="G32" s="185"/>
      <c r="H32" s="185"/>
      <c r="I32" s="185"/>
      <c r="J32" s="185">
        <f t="shared" si="1"/>
        <v>0</v>
      </c>
      <c r="K32" s="183"/>
      <c r="L32" s="183"/>
      <c r="M32" s="183"/>
      <c r="N32" s="2"/>
      <c r="O32" s="185"/>
      <c r="P32" s="205"/>
      <c r="Q32" s="183"/>
      <c r="R32" s="258"/>
      <c r="S32" s="186"/>
      <c r="T32" s="185"/>
      <c r="U32" s="185"/>
      <c r="V32" s="183"/>
      <c r="W32" s="183"/>
      <c r="X32" s="255">
        <f t="shared" si="0"/>
        <v>0</v>
      </c>
      <c r="Y32" s="187"/>
      <c r="Z32" s="185"/>
    </row>
    <row r="33" spans="1:26" x14ac:dyDescent="0.25">
      <c r="A33" s="42" t="s">
        <v>156</v>
      </c>
      <c r="B33" s="253">
        <v>1984</v>
      </c>
      <c r="C33" s="42" t="s">
        <v>157</v>
      </c>
      <c r="D33" s="185"/>
      <c r="E33" s="185"/>
      <c r="F33" s="185"/>
      <c r="G33" s="185"/>
      <c r="H33" s="185"/>
      <c r="I33" s="185"/>
      <c r="J33" s="185">
        <f t="shared" si="1"/>
        <v>0</v>
      </c>
      <c r="K33" s="183"/>
      <c r="L33" s="183"/>
      <c r="M33" s="183"/>
      <c r="N33" s="183"/>
      <c r="O33" s="185"/>
      <c r="P33" s="185"/>
      <c r="Q33" s="183"/>
      <c r="R33" s="258"/>
      <c r="S33" s="186"/>
      <c r="T33" s="185"/>
      <c r="U33" s="185"/>
      <c r="V33" s="183"/>
      <c r="W33" s="183"/>
      <c r="X33" s="255">
        <f t="shared" si="0"/>
        <v>0</v>
      </c>
      <c r="Y33" s="187"/>
      <c r="Z33" s="185"/>
    </row>
    <row r="34" spans="1:26" x14ac:dyDescent="0.25">
      <c r="A34" s="42" t="s">
        <v>154</v>
      </c>
      <c r="B34" s="253">
        <v>1999</v>
      </c>
      <c r="C34" s="42" t="s">
        <v>155</v>
      </c>
      <c r="D34" s="185"/>
      <c r="E34" s="185"/>
      <c r="F34" s="185"/>
      <c r="G34" s="185"/>
      <c r="H34" s="185"/>
      <c r="I34" s="185"/>
      <c r="J34" s="185">
        <f t="shared" si="1"/>
        <v>0</v>
      </c>
      <c r="K34" s="183"/>
      <c r="L34" s="183"/>
      <c r="M34" s="183"/>
      <c r="N34" s="183"/>
      <c r="O34" s="185"/>
      <c r="P34" s="185"/>
      <c r="Q34" s="183"/>
      <c r="R34" s="258"/>
      <c r="S34" s="186"/>
      <c r="T34" s="185"/>
      <c r="U34" s="185"/>
      <c r="V34" s="183"/>
      <c r="W34" s="183"/>
      <c r="X34" s="255">
        <f t="shared" si="0"/>
        <v>0</v>
      </c>
      <c r="Y34" s="187"/>
      <c r="Z34" s="185"/>
    </row>
    <row r="35" spans="1:26" x14ac:dyDescent="0.25">
      <c r="A35" s="195" t="s">
        <v>192</v>
      </c>
      <c r="B35" s="196">
        <v>2002</v>
      </c>
      <c r="C35" s="195" t="s">
        <v>54</v>
      </c>
      <c r="D35" s="185"/>
      <c r="E35" s="185"/>
      <c r="F35" s="185"/>
      <c r="G35" s="185"/>
      <c r="H35" s="185"/>
      <c r="I35" s="185"/>
      <c r="J35" s="185">
        <f t="shared" si="1"/>
        <v>0</v>
      </c>
      <c r="K35" s="183"/>
      <c r="L35" s="183"/>
      <c r="M35" s="183"/>
      <c r="N35" s="183"/>
      <c r="O35" s="185"/>
      <c r="P35" s="185"/>
      <c r="Q35" s="183"/>
      <c r="R35" s="258"/>
      <c r="S35" s="186"/>
      <c r="T35" s="185"/>
      <c r="U35" s="185"/>
      <c r="V35" s="183"/>
      <c r="W35" s="183"/>
      <c r="X35" s="255">
        <f t="shared" si="0"/>
        <v>0</v>
      </c>
      <c r="Y35" s="187"/>
      <c r="Z35" s="185"/>
    </row>
    <row r="36" spans="1:26" x14ac:dyDescent="0.25">
      <c r="A36" s="195" t="s">
        <v>191</v>
      </c>
      <c r="B36" s="196">
        <v>2002</v>
      </c>
      <c r="C36" s="2" t="s">
        <v>174</v>
      </c>
      <c r="D36" s="185"/>
      <c r="E36" s="185"/>
      <c r="F36" s="185"/>
      <c r="G36" s="185"/>
      <c r="H36" s="185"/>
      <c r="I36" s="185"/>
      <c r="J36" s="185">
        <f t="shared" si="1"/>
        <v>0</v>
      </c>
      <c r="K36" s="183"/>
      <c r="L36" s="183"/>
      <c r="M36" s="183"/>
      <c r="N36" s="2"/>
      <c r="O36" s="185"/>
      <c r="P36" s="205"/>
      <c r="Q36" s="183"/>
      <c r="R36" s="258"/>
      <c r="S36" s="186"/>
      <c r="T36" s="185"/>
      <c r="U36" s="185"/>
      <c r="V36" s="183"/>
      <c r="W36" s="183"/>
      <c r="X36" s="255">
        <f t="shared" si="0"/>
        <v>0</v>
      </c>
      <c r="Y36" s="187"/>
      <c r="Z36" s="185"/>
    </row>
    <row r="37" spans="1:26" x14ac:dyDescent="0.25">
      <c r="A37" s="2" t="s">
        <v>189</v>
      </c>
      <c r="B37" s="1">
        <v>2002</v>
      </c>
      <c r="C37" s="2" t="s">
        <v>94</v>
      </c>
      <c r="D37" s="185"/>
      <c r="E37" s="185"/>
      <c r="F37" s="185"/>
      <c r="G37" s="185"/>
      <c r="H37" s="185"/>
      <c r="I37" s="185"/>
      <c r="J37" s="185">
        <f t="shared" si="1"/>
        <v>0</v>
      </c>
      <c r="K37" s="183"/>
      <c r="L37" s="183"/>
      <c r="M37" s="183"/>
      <c r="N37" s="2"/>
      <c r="O37" s="185"/>
      <c r="P37" s="205"/>
      <c r="Q37" s="183"/>
      <c r="R37" s="258"/>
      <c r="S37" s="186"/>
      <c r="T37" s="185"/>
      <c r="U37" s="185"/>
      <c r="V37" s="183"/>
      <c r="W37" s="183"/>
      <c r="X37" s="255">
        <f t="shared" si="0"/>
        <v>0</v>
      </c>
      <c r="Y37" s="187"/>
      <c r="Z37" s="185"/>
    </row>
    <row r="38" spans="1:26" x14ac:dyDescent="0.25">
      <c r="A38" s="42" t="s">
        <v>166</v>
      </c>
      <c r="B38" s="253">
        <v>2001</v>
      </c>
      <c r="C38" s="42" t="s">
        <v>88</v>
      </c>
      <c r="D38" s="185"/>
      <c r="E38" s="185"/>
      <c r="F38" s="185"/>
      <c r="G38" s="185"/>
      <c r="H38" s="185"/>
      <c r="I38" s="185"/>
      <c r="J38" s="185">
        <f t="shared" si="1"/>
        <v>0</v>
      </c>
      <c r="K38" s="183"/>
      <c r="L38" s="183"/>
      <c r="M38" s="183"/>
      <c r="N38" s="183"/>
      <c r="O38" s="185"/>
      <c r="P38" s="185"/>
      <c r="Q38" s="183"/>
      <c r="R38" s="258"/>
      <c r="S38" s="186"/>
      <c r="T38" s="185"/>
      <c r="U38" s="185"/>
      <c r="V38" s="183"/>
      <c r="W38" s="183"/>
      <c r="X38" s="255">
        <f t="shared" si="0"/>
        <v>0</v>
      </c>
      <c r="Y38" s="187"/>
      <c r="Z38" s="185"/>
    </row>
    <row r="39" spans="1:26" x14ac:dyDescent="0.25">
      <c r="A39" s="42" t="s">
        <v>98</v>
      </c>
      <c r="B39" s="253">
        <v>1998</v>
      </c>
      <c r="C39" s="42" t="s">
        <v>72</v>
      </c>
      <c r="D39" s="185"/>
      <c r="E39" s="185"/>
      <c r="F39" s="185"/>
      <c r="G39" s="185"/>
      <c r="H39" s="185"/>
      <c r="I39" s="185"/>
      <c r="J39" s="185">
        <f t="shared" si="1"/>
        <v>0</v>
      </c>
      <c r="K39" s="183"/>
      <c r="L39" s="183"/>
      <c r="M39" s="183"/>
      <c r="N39" s="183"/>
      <c r="O39" s="185"/>
      <c r="P39" s="185"/>
      <c r="Q39" s="183"/>
      <c r="R39" s="258"/>
      <c r="S39" s="186"/>
      <c r="T39" s="185"/>
      <c r="U39" s="185"/>
      <c r="V39" s="183"/>
      <c r="W39" s="183"/>
      <c r="X39" s="255">
        <f t="shared" si="0"/>
        <v>0</v>
      </c>
      <c r="Y39" s="187"/>
      <c r="Z39" s="185"/>
    </row>
    <row r="40" spans="1:26" x14ac:dyDescent="0.25">
      <c r="A40" s="42" t="s">
        <v>133</v>
      </c>
      <c r="B40" s="253">
        <v>1999</v>
      </c>
      <c r="C40" s="42" t="s">
        <v>134</v>
      </c>
      <c r="D40" s="185"/>
      <c r="E40" s="185"/>
      <c r="F40" s="185"/>
      <c r="G40" s="185"/>
      <c r="H40" s="185"/>
      <c r="I40" s="185"/>
      <c r="J40" s="185">
        <f t="shared" si="1"/>
        <v>0</v>
      </c>
      <c r="K40" s="183"/>
      <c r="L40" s="183"/>
      <c r="M40" s="183"/>
      <c r="N40" s="183"/>
      <c r="O40" s="185"/>
      <c r="P40" s="185"/>
      <c r="Q40" s="183"/>
      <c r="R40" s="258"/>
      <c r="S40" s="186"/>
      <c r="T40" s="185"/>
      <c r="U40" s="185"/>
      <c r="V40" s="183"/>
      <c r="W40" s="183"/>
      <c r="X40" s="255">
        <f t="shared" si="0"/>
        <v>0</v>
      </c>
      <c r="Y40" s="187"/>
      <c r="Z40" s="185"/>
    </row>
    <row r="41" spans="1:26" x14ac:dyDescent="0.25">
      <c r="A41" s="195" t="s">
        <v>164</v>
      </c>
      <c r="B41" s="256">
        <v>2001</v>
      </c>
      <c r="C41" s="195" t="s">
        <v>165</v>
      </c>
      <c r="D41" s="185"/>
      <c r="E41" s="185"/>
      <c r="F41" s="185"/>
      <c r="G41" s="185"/>
      <c r="H41" s="185"/>
      <c r="I41" s="185"/>
      <c r="J41" s="185">
        <f t="shared" si="1"/>
        <v>0</v>
      </c>
      <c r="K41" s="183"/>
      <c r="L41" s="183"/>
      <c r="M41" s="183"/>
      <c r="N41" s="183"/>
      <c r="O41" s="185"/>
      <c r="P41" s="185"/>
      <c r="Q41" s="183"/>
      <c r="R41" s="258"/>
      <c r="S41" s="186"/>
      <c r="T41" s="185"/>
      <c r="U41" s="185"/>
      <c r="V41" s="183"/>
      <c r="W41" s="183"/>
      <c r="X41" s="255">
        <f t="shared" si="0"/>
        <v>0</v>
      </c>
      <c r="Y41" s="187"/>
      <c r="Z41" s="185"/>
    </row>
    <row r="42" spans="1:26" x14ac:dyDescent="0.25">
      <c r="A42" s="42" t="s">
        <v>177</v>
      </c>
      <c r="B42" s="253">
        <v>1991</v>
      </c>
      <c r="C42" s="42" t="s">
        <v>178</v>
      </c>
      <c r="D42" s="185"/>
      <c r="E42" s="185"/>
      <c r="F42" s="185"/>
      <c r="G42" s="185"/>
      <c r="H42" s="185"/>
      <c r="I42" s="185"/>
      <c r="J42" s="185">
        <f t="shared" si="1"/>
        <v>0</v>
      </c>
      <c r="K42" s="183"/>
      <c r="L42" s="183"/>
      <c r="M42" s="183"/>
      <c r="N42" s="183"/>
      <c r="O42" s="185"/>
      <c r="P42" s="185"/>
      <c r="Q42" s="183"/>
      <c r="R42" s="258"/>
      <c r="S42" s="186"/>
      <c r="T42" s="185"/>
      <c r="U42" s="185"/>
      <c r="V42" s="183"/>
      <c r="W42" s="183"/>
      <c r="X42" s="255">
        <f t="shared" si="0"/>
        <v>0</v>
      </c>
      <c r="Y42" s="187"/>
      <c r="Z42" s="185"/>
    </row>
    <row r="43" spans="1:26" x14ac:dyDescent="0.25">
      <c r="A43" s="2" t="s">
        <v>194</v>
      </c>
      <c r="B43" s="1">
        <v>2002</v>
      </c>
      <c r="C43" s="2" t="s">
        <v>195</v>
      </c>
      <c r="D43" s="185"/>
      <c r="E43" s="185"/>
      <c r="F43" s="185"/>
      <c r="G43" s="185"/>
      <c r="H43" s="185"/>
      <c r="I43" s="185"/>
      <c r="J43" s="185">
        <f t="shared" si="1"/>
        <v>0</v>
      </c>
      <c r="K43" s="183"/>
      <c r="L43" s="183"/>
      <c r="M43" s="183"/>
      <c r="N43" s="183"/>
      <c r="O43" s="185"/>
      <c r="P43" s="185"/>
      <c r="Q43" s="183"/>
      <c r="R43" s="258"/>
      <c r="S43" s="186"/>
      <c r="T43" s="185"/>
      <c r="U43" s="185"/>
      <c r="V43" s="183"/>
      <c r="W43" s="183"/>
      <c r="X43" s="255">
        <f t="shared" si="0"/>
        <v>0</v>
      </c>
      <c r="Y43" s="187"/>
      <c r="Z43" s="185"/>
    </row>
    <row r="44" spans="1:26" x14ac:dyDescent="0.25">
      <c r="A44" s="2" t="s">
        <v>190</v>
      </c>
      <c r="B44" s="1">
        <v>2002</v>
      </c>
      <c r="C44" s="2" t="s">
        <v>174</v>
      </c>
      <c r="D44" s="185"/>
      <c r="E44" s="185"/>
      <c r="F44" s="185"/>
      <c r="G44" s="185"/>
      <c r="H44" s="185"/>
      <c r="I44" s="185"/>
      <c r="J44" s="185">
        <f t="shared" si="1"/>
        <v>0</v>
      </c>
      <c r="K44" s="183"/>
      <c r="L44" s="183"/>
      <c r="M44" s="183"/>
      <c r="N44" s="183"/>
      <c r="O44" s="185"/>
      <c r="P44" s="185"/>
      <c r="Q44" s="183"/>
      <c r="R44" s="258"/>
      <c r="S44" s="186"/>
      <c r="T44" s="185"/>
      <c r="U44" s="185"/>
      <c r="V44" s="183"/>
      <c r="W44" s="183"/>
      <c r="X44" s="255">
        <f t="shared" si="0"/>
        <v>0</v>
      </c>
      <c r="Y44" s="187"/>
      <c r="Z44" s="185"/>
    </row>
    <row r="45" spans="1:26" x14ac:dyDescent="0.25">
      <c r="A45" s="42" t="s">
        <v>140</v>
      </c>
      <c r="B45" s="253">
        <v>1986</v>
      </c>
      <c r="C45" s="42" t="s">
        <v>92</v>
      </c>
      <c r="D45" s="185"/>
      <c r="E45" s="185"/>
      <c r="F45" s="185"/>
      <c r="G45" s="185"/>
      <c r="H45" s="185"/>
      <c r="I45" s="185"/>
      <c r="J45" s="185">
        <f t="shared" si="1"/>
        <v>0</v>
      </c>
      <c r="K45" s="183"/>
      <c r="L45" s="183"/>
      <c r="M45" s="183"/>
      <c r="N45" s="183"/>
      <c r="O45" s="185"/>
      <c r="P45" s="185"/>
      <c r="Q45" s="183"/>
      <c r="R45" s="258"/>
      <c r="S45" s="186"/>
      <c r="T45" s="185"/>
      <c r="U45" s="185"/>
      <c r="V45" s="183"/>
      <c r="W45" s="183"/>
      <c r="X45" s="255">
        <f t="shared" si="0"/>
        <v>0</v>
      </c>
      <c r="Y45" s="187"/>
      <c r="Z45" s="185"/>
    </row>
    <row r="46" spans="1:26" x14ac:dyDescent="0.25">
      <c r="A46" s="42" t="s">
        <v>159</v>
      </c>
      <c r="B46" s="253">
        <v>1997</v>
      </c>
      <c r="C46" s="42" t="s">
        <v>160</v>
      </c>
      <c r="D46" s="185"/>
      <c r="E46" s="185"/>
      <c r="F46" s="185"/>
      <c r="G46" s="185"/>
      <c r="H46" s="185"/>
      <c r="I46" s="185"/>
      <c r="J46" s="185">
        <f t="shared" si="1"/>
        <v>0</v>
      </c>
      <c r="K46" s="183"/>
      <c r="L46" s="183"/>
      <c r="M46" s="183"/>
      <c r="N46" s="183"/>
      <c r="O46" s="185"/>
      <c r="P46" s="185"/>
      <c r="Q46" s="183"/>
      <c r="R46" s="258"/>
      <c r="S46" s="186"/>
      <c r="T46" s="185"/>
      <c r="U46" s="185"/>
      <c r="V46" s="183"/>
      <c r="W46" s="183"/>
      <c r="X46" s="255">
        <f t="shared" si="0"/>
        <v>0</v>
      </c>
      <c r="Y46" s="187"/>
      <c r="Z46" s="185"/>
    </row>
    <row r="47" spans="1:26" x14ac:dyDescent="0.25">
      <c r="A47" s="42" t="s">
        <v>121</v>
      </c>
      <c r="B47" s="253">
        <v>1971</v>
      </c>
      <c r="C47" s="42" t="s">
        <v>43</v>
      </c>
      <c r="D47" s="185"/>
      <c r="E47" s="185"/>
      <c r="F47" s="185"/>
      <c r="G47" s="185"/>
      <c r="H47" s="185"/>
      <c r="I47" s="185"/>
      <c r="J47" s="185">
        <f t="shared" si="1"/>
        <v>0</v>
      </c>
      <c r="K47" s="183"/>
      <c r="L47" s="183"/>
      <c r="M47" s="183"/>
      <c r="N47" s="183"/>
      <c r="O47" s="185"/>
      <c r="P47" s="185"/>
      <c r="Q47" s="183"/>
      <c r="R47" s="258"/>
      <c r="S47" s="186"/>
      <c r="T47" s="185"/>
      <c r="U47" s="185"/>
      <c r="V47" s="183"/>
      <c r="W47" s="183"/>
      <c r="X47" s="255">
        <f t="shared" si="0"/>
        <v>0</v>
      </c>
      <c r="Y47" s="187"/>
      <c r="Z47" s="185"/>
    </row>
    <row r="48" spans="1:26" x14ac:dyDescent="0.25">
      <c r="A48" s="42" t="s">
        <v>131</v>
      </c>
      <c r="B48" s="253">
        <v>1996</v>
      </c>
      <c r="C48" s="42" t="s">
        <v>132</v>
      </c>
      <c r="D48" s="185"/>
      <c r="E48" s="185"/>
      <c r="F48" s="185"/>
      <c r="G48" s="185"/>
      <c r="H48" s="185"/>
      <c r="I48" s="185"/>
      <c r="J48" s="185">
        <f t="shared" si="1"/>
        <v>0</v>
      </c>
      <c r="K48" s="183"/>
      <c r="L48" s="183"/>
      <c r="M48" s="183"/>
      <c r="N48" s="2"/>
      <c r="O48" s="185"/>
      <c r="P48" s="205"/>
      <c r="Q48" s="183"/>
      <c r="R48" s="258"/>
      <c r="S48" s="186"/>
      <c r="T48" s="185"/>
      <c r="U48" s="185"/>
      <c r="V48" s="183"/>
      <c r="W48" s="183"/>
      <c r="X48" s="255">
        <f t="shared" si="0"/>
        <v>0</v>
      </c>
      <c r="Y48" s="187"/>
      <c r="Z48" s="185"/>
    </row>
    <row r="49" spans="1:26" x14ac:dyDescent="0.25">
      <c r="A49" s="42" t="s">
        <v>15</v>
      </c>
      <c r="B49" s="253">
        <v>1994</v>
      </c>
      <c r="C49" s="42" t="s">
        <v>43</v>
      </c>
      <c r="D49" s="185"/>
      <c r="E49" s="185"/>
      <c r="F49" s="185"/>
      <c r="G49" s="185"/>
      <c r="H49" s="185"/>
      <c r="I49" s="185"/>
      <c r="J49" s="185">
        <f t="shared" si="1"/>
        <v>0</v>
      </c>
      <c r="K49" s="183"/>
      <c r="L49" s="183"/>
      <c r="M49" s="183"/>
      <c r="N49" s="183"/>
      <c r="O49" s="185"/>
      <c r="P49" s="185"/>
      <c r="Q49" s="183"/>
      <c r="R49" s="258"/>
      <c r="S49" s="186"/>
      <c r="T49" s="185"/>
      <c r="U49" s="185"/>
      <c r="V49" s="183"/>
      <c r="W49" s="183"/>
      <c r="X49" s="255">
        <f t="shared" si="0"/>
        <v>0</v>
      </c>
      <c r="Y49" s="187"/>
      <c r="Z49" s="185"/>
    </row>
    <row r="50" spans="1:26" x14ac:dyDescent="0.25">
      <c r="A50" s="2" t="s">
        <v>196</v>
      </c>
      <c r="B50" s="1">
        <v>2002</v>
      </c>
      <c r="C50" s="2" t="s">
        <v>88</v>
      </c>
      <c r="D50" s="185"/>
      <c r="E50" s="185"/>
      <c r="F50" s="185"/>
      <c r="G50" s="185"/>
      <c r="H50" s="185"/>
      <c r="I50" s="185"/>
      <c r="J50" s="185">
        <f t="shared" si="1"/>
        <v>0</v>
      </c>
      <c r="K50" s="183"/>
      <c r="L50" s="183"/>
      <c r="M50" s="183"/>
      <c r="N50" s="2"/>
      <c r="O50" s="185"/>
      <c r="P50" s="205"/>
      <c r="Q50" s="183"/>
      <c r="R50" s="258"/>
      <c r="S50" s="186"/>
      <c r="T50" s="185"/>
      <c r="U50" s="185"/>
      <c r="V50" s="183"/>
      <c r="W50" s="183"/>
      <c r="X50" s="255">
        <f t="shared" si="0"/>
        <v>0</v>
      </c>
      <c r="Y50" s="187"/>
      <c r="Z50" s="185"/>
    </row>
    <row r="51" spans="1:26" x14ac:dyDescent="0.25">
      <c r="A51" s="195" t="s">
        <v>193</v>
      </c>
      <c r="B51" s="196">
        <v>2002</v>
      </c>
      <c r="C51" s="195" t="s">
        <v>88</v>
      </c>
      <c r="D51" s="185"/>
      <c r="E51" s="185"/>
      <c r="F51" s="185"/>
      <c r="G51" s="185"/>
      <c r="H51" s="185"/>
      <c r="I51" s="185"/>
      <c r="J51" s="185">
        <f t="shared" si="1"/>
        <v>0</v>
      </c>
      <c r="K51" s="183"/>
      <c r="L51" s="183"/>
      <c r="M51" s="183"/>
      <c r="N51" s="2"/>
      <c r="O51" s="185"/>
      <c r="P51" s="205"/>
      <c r="Q51" s="183"/>
      <c r="R51" s="258"/>
      <c r="S51" s="186"/>
      <c r="T51" s="185"/>
      <c r="U51" s="185"/>
      <c r="V51" s="183"/>
      <c r="W51" s="183"/>
      <c r="X51" s="255">
        <f t="shared" si="0"/>
        <v>0</v>
      </c>
      <c r="Y51" s="187"/>
      <c r="Z51" s="185"/>
    </row>
    <row r="52" spans="1:26" x14ac:dyDescent="0.25">
      <c r="A52" s="2" t="s">
        <v>186</v>
      </c>
      <c r="B52" s="1">
        <v>2002</v>
      </c>
      <c r="C52" s="2" t="s">
        <v>174</v>
      </c>
      <c r="D52" s="185"/>
      <c r="E52" s="185"/>
      <c r="F52" s="185"/>
      <c r="G52" s="185"/>
      <c r="H52" s="185"/>
      <c r="I52" s="185"/>
      <c r="J52" s="185">
        <f t="shared" si="1"/>
        <v>0</v>
      </c>
      <c r="K52" s="183"/>
      <c r="L52" s="183"/>
      <c r="M52" s="183"/>
      <c r="N52" s="2"/>
      <c r="O52" s="185"/>
      <c r="P52" s="205"/>
      <c r="Q52" s="183"/>
      <c r="R52" s="258"/>
      <c r="S52" s="186"/>
      <c r="T52" s="185"/>
      <c r="U52" s="185"/>
      <c r="V52" s="183"/>
      <c r="W52" s="183"/>
      <c r="X52" s="255">
        <f t="shared" si="0"/>
        <v>0</v>
      </c>
      <c r="Y52" s="187"/>
      <c r="Z52" s="185"/>
    </row>
    <row r="53" spans="1:26" x14ac:dyDescent="0.25">
      <c r="A53" s="184"/>
      <c r="B53" s="254"/>
      <c r="C53" s="184"/>
      <c r="D53" s="185"/>
      <c r="E53" s="185"/>
      <c r="F53" s="185"/>
      <c r="G53" s="185"/>
      <c r="H53" s="185"/>
      <c r="I53" s="185"/>
      <c r="J53" s="185">
        <f t="shared" si="1"/>
        <v>0</v>
      </c>
      <c r="K53" s="183"/>
      <c r="L53" s="183"/>
      <c r="M53" s="183"/>
      <c r="N53" s="2"/>
      <c r="O53" s="185"/>
      <c r="P53" s="205"/>
      <c r="Q53" s="183"/>
      <c r="R53" s="258"/>
      <c r="S53" s="186"/>
      <c r="T53" s="185"/>
      <c r="U53" s="185"/>
      <c r="V53" s="183"/>
      <c r="W53" s="183"/>
      <c r="X53" s="255">
        <f t="shared" si="0"/>
        <v>0</v>
      </c>
      <c r="Y53" s="187"/>
      <c r="Z53" s="185"/>
    </row>
    <row r="54" spans="1:26" x14ac:dyDescent="0.25">
      <c r="A54" s="42"/>
      <c r="B54" s="253"/>
      <c r="C54" s="42"/>
      <c r="D54" s="185"/>
      <c r="E54" s="185"/>
      <c r="F54" s="185"/>
      <c r="G54" s="185"/>
      <c r="H54" s="185"/>
      <c r="I54" s="185"/>
      <c r="J54" s="185">
        <f t="shared" si="1"/>
        <v>0</v>
      </c>
      <c r="K54" s="183"/>
      <c r="L54" s="183"/>
      <c r="M54" s="183"/>
      <c r="N54" s="183"/>
      <c r="O54" s="185"/>
      <c r="P54" s="185"/>
      <c r="Q54" s="183"/>
      <c r="R54" s="258"/>
      <c r="S54" s="186"/>
      <c r="T54" s="185"/>
      <c r="U54" s="185"/>
      <c r="V54" s="183"/>
      <c r="W54" s="183"/>
      <c r="X54" s="255">
        <f t="shared" si="0"/>
        <v>0</v>
      </c>
      <c r="Y54" s="187"/>
      <c r="Z54" s="185"/>
    </row>
    <row r="55" spans="1:26" x14ac:dyDescent="0.25">
      <c r="A55" s="189"/>
      <c r="B55" s="189"/>
      <c r="C55" s="189"/>
      <c r="D55" s="189"/>
      <c r="E55" s="189"/>
      <c r="F55" s="189"/>
      <c r="G55" s="189"/>
      <c r="H55" s="189"/>
      <c r="I55" s="189"/>
      <c r="J55" s="189"/>
      <c r="K55" s="189"/>
      <c r="L55" s="189"/>
      <c r="M55" s="189"/>
      <c r="N55" s="189"/>
      <c r="O55" s="189"/>
      <c r="P55" s="189"/>
      <c r="Q55" s="189"/>
      <c r="R55" s="189"/>
      <c r="S55" s="189"/>
      <c r="T55" s="189"/>
      <c r="U55" s="189"/>
      <c r="V55" s="189"/>
      <c r="W55" s="189"/>
      <c r="X55" s="189"/>
      <c r="Y55" s="189"/>
      <c r="Z55" s="189"/>
    </row>
    <row r="56" spans="1:26" x14ac:dyDescent="0.25">
      <c r="A56" s="190" t="s">
        <v>89</v>
      </c>
      <c r="B56" s="191"/>
      <c r="C56" s="191"/>
      <c r="D56" s="189"/>
      <c r="E56" s="189"/>
      <c r="F56" s="189"/>
      <c r="G56" s="189"/>
      <c r="H56" s="189"/>
      <c r="I56" s="189"/>
      <c r="J56" s="189"/>
      <c r="K56" s="189"/>
      <c r="L56" s="189"/>
      <c r="M56" s="189"/>
      <c r="N56" s="189"/>
      <c r="O56" s="189"/>
      <c r="P56" s="189"/>
      <c r="Q56" s="189"/>
      <c r="R56" s="189"/>
      <c r="S56" s="189"/>
      <c r="T56" s="189"/>
      <c r="U56" s="189"/>
      <c r="V56" s="189"/>
      <c r="W56" s="189"/>
      <c r="X56" s="189"/>
      <c r="Y56" s="189"/>
      <c r="Z56" s="189"/>
    </row>
    <row r="57" spans="1:26" x14ac:dyDescent="0.25">
      <c r="A57" s="192" t="s">
        <v>108</v>
      </c>
      <c r="B57" s="192"/>
      <c r="C57" s="192"/>
      <c r="D57" s="189"/>
      <c r="E57" s="189"/>
      <c r="F57" s="189"/>
      <c r="G57" s="189"/>
      <c r="H57" s="189"/>
      <c r="I57" s="189"/>
      <c r="J57" s="189"/>
      <c r="K57" s="189"/>
      <c r="L57" s="189"/>
      <c r="M57" s="189"/>
      <c r="N57" s="189"/>
      <c r="O57" s="189"/>
      <c r="P57" s="189"/>
      <c r="Q57" s="189"/>
      <c r="R57" s="189"/>
      <c r="S57" s="189"/>
      <c r="T57" s="189"/>
      <c r="U57" s="189"/>
      <c r="V57" s="189"/>
      <c r="W57" s="189"/>
      <c r="X57" s="189"/>
      <c r="Y57" s="189"/>
      <c r="Z57" s="189"/>
    </row>
  </sheetData>
  <autoFilter ref="A6:Y27">
    <sortState ref="A7:Y52">
      <sortCondition descending="1" ref="Y6:Y27"/>
    </sortState>
  </autoFilter>
  <mergeCells count="21">
    <mergeCell ref="T4:U4"/>
    <mergeCell ref="V4:V5"/>
    <mergeCell ref="X4:X5"/>
    <mergeCell ref="Y4:Y5"/>
    <mergeCell ref="Z4:Z5"/>
    <mergeCell ref="S4:S5"/>
    <mergeCell ref="A1:Z1"/>
    <mergeCell ref="A2:Z2"/>
    <mergeCell ref="A3:Z3"/>
    <mergeCell ref="A4:A5"/>
    <mergeCell ref="B4:B5"/>
    <mergeCell ref="C4:C5"/>
    <mergeCell ref="D4:E4"/>
    <mergeCell ref="F4:G4"/>
    <mergeCell ref="H4:I4"/>
    <mergeCell ref="J4:J5"/>
    <mergeCell ref="K4:L4"/>
    <mergeCell ref="M4:N4"/>
    <mergeCell ref="O4:P4"/>
    <mergeCell ref="Q4:Q5"/>
    <mergeCell ref="R4:R5"/>
  </mergeCells>
  <pageMargins left="0.25" right="0.25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5"/>
  <sheetViews>
    <sheetView view="pageBreakPreview" topLeftCell="A53" zoomScale="60" zoomScaleNormal="80" workbookViewId="0">
      <selection activeCell="AD75" sqref="A1:AD75"/>
    </sheetView>
  </sheetViews>
  <sheetFormatPr defaultRowHeight="15" x14ac:dyDescent="0.25"/>
  <cols>
    <col min="1" max="1" width="22.5703125" customWidth="1"/>
    <col min="2" max="2" width="5.7109375" customWidth="1"/>
    <col min="3" max="3" width="17.5703125" customWidth="1"/>
    <col min="4" max="9" width="5.7109375" hidden="1" customWidth="1"/>
    <col min="10" max="10" width="6.42578125" customWidth="1"/>
    <col min="11" max="12" width="5.28515625" customWidth="1"/>
    <col min="13" max="18" width="5.7109375" customWidth="1"/>
    <col min="19" max="19" width="5.140625" customWidth="1"/>
    <col min="20" max="24" width="5.7109375" customWidth="1"/>
    <col min="25" max="25" width="5.140625" customWidth="1"/>
    <col min="26" max="26" width="4.85546875" customWidth="1"/>
    <col min="27" max="27" width="6.85546875" customWidth="1"/>
    <col min="28" max="28" width="5.7109375" customWidth="1"/>
    <col min="29" max="29" width="5.5703125" customWidth="1"/>
    <col min="30" max="30" width="4.7109375" customWidth="1"/>
  </cols>
  <sheetData>
    <row r="1" spans="1:30" ht="18.75" x14ac:dyDescent="0.3">
      <c r="A1" s="358" t="s">
        <v>24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  <c r="AA1" s="358"/>
      <c r="AB1" s="358"/>
      <c r="AC1" s="358"/>
      <c r="AD1" s="358"/>
    </row>
    <row r="2" spans="1:30" ht="18.75" x14ac:dyDescent="0.3">
      <c r="A2" s="358" t="s">
        <v>203</v>
      </c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58"/>
      <c r="AC2" s="358"/>
      <c r="AD2" s="358"/>
    </row>
    <row r="3" spans="1:30" ht="18.75" x14ac:dyDescent="0.3">
      <c r="A3" s="359" t="s">
        <v>202</v>
      </c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  <c r="AA3" s="359"/>
      <c r="AB3" s="359"/>
      <c r="AC3" s="359"/>
      <c r="AD3" s="359"/>
    </row>
    <row r="4" spans="1:30" ht="25.5" customHeight="1" x14ac:dyDescent="0.25">
      <c r="A4" s="360" t="s">
        <v>1</v>
      </c>
      <c r="B4" s="360" t="s">
        <v>2</v>
      </c>
      <c r="C4" s="360" t="s">
        <v>4</v>
      </c>
      <c r="D4" s="361" t="s">
        <v>143</v>
      </c>
      <c r="E4" s="362"/>
      <c r="F4" s="361" t="s">
        <v>144</v>
      </c>
      <c r="G4" s="362"/>
      <c r="H4" s="361" t="s">
        <v>145</v>
      </c>
      <c r="I4" s="362"/>
      <c r="J4" s="363" t="s">
        <v>197</v>
      </c>
      <c r="K4" s="365" t="s">
        <v>83</v>
      </c>
      <c r="L4" s="365"/>
      <c r="M4" s="365" t="s">
        <v>25</v>
      </c>
      <c r="N4" s="365"/>
      <c r="O4" s="379" t="s">
        <v>219</v>
      </c>
      <c r="P4" s="380"/>
      <c r="Q4" s="366" t="s">
        <v>179</v>
      </c>
      <c r="R4" s="366"/>
      <c r="S4" s="357" t="s">
        <v>26</v>
      </c>
      <c r="T4" s="375" t="s">
        <v>101</v>
      </c>
      <c r="U4" s="376" t="s">
        <v>29</v>
      </c>
      <c r="V4" s="377"/>
      <c r="W4" s="378" t="s">
        <v>225</v>
      </c>
      <c r="X4" s="378"/>
      <c r="Y4" s="378"/>
      <c r="Z4" s="357" t="s">
        <v>27</v>
      </c>
      <c r="AA4" s="261" t="s">
        <v>85</v>
      </c>
      <c r="AB4" s="373" t="s">
        <v>28</v>
      </c>
      <c r="AC4" s="367" t="s">
        <v>59</v>
      </c>
      <c r="AD4" s="368" t="s">
        <v>5</v>
      </c>
    </row>
    <row r="5" spans="1:30" ht="90" x14ac:dyDescent="0.25">
      <c r="A5" s="360"/>
      <c r="B5" s="360"/>
      <c r="C5" s="360"/>
      <c r="D5" s="169" t="s">
        <v>103</v>
      </c>
      <c r="E5" s="260" t="s">
        <v>148</v>
      </c>
      <c r="F5" s="260" t="s">
        <v>103</v>
      </c>
      <c r="G5" s="260" t="s">
        <v>148</v>
      </c>
      <c r="H5" s="260" t="s">
        <v>103</v>
      </c>
      <c r="I5" s="260" t="s">
        <v>148</v>
      </c>
      <c r="J5" s="364"/>
      <c r="K5" s="171" t="s">
        <v>37</v>
      </c>
      <c r="L5" s="172" t="s">
        <v>38</v>
      </c>
      <c r="M5" s="171" t="s">
        <v>41</v>
      </c>
      <c r="N5" s="172" t="s">
        <v>38</v>
      </c>
      <c r="O5" s="171" t="s">
        <v>37</v>
      </c>
      <c r="P5" s="172" t="s">
        <v>38</v>
      </c>
      <c r="Q5" s="173" t="s">
        <v>37</v>
      </c>
      <c r="R5" s="174" t="s">
        <v>38</v>
      </c>
      <c r="S5" s="357"/>
      <c r="T5" s="375"/>
      <c r="U5" s="276" t="s">
        <v>224</v>
      </c>
      <c r="V5" s="276" t="s">
        <v>122</v>
      </c>
      <c r="W5" s="276" t="s">
        <v>226</v>
      </c>
      <c r="X5" s="276" t="s">
        <v>41</v>
      </c>
      <c r="Y5" s="277" t="s">
        <v>227</v>
      </c>
      <c r="Z5" s="357"/>
      <c r="AA5" s="171" t="s">
        <v>37</v>
      </c>
      <c r="AB5" s="373"/>
      <c r="AC5" s="367"/>
      <c r="AD5" s="368"/>
    </row>
    <row r="6" spans="1:30" ht="15.75" thickBot="1" x14ac:dyDescent="0.3">
      <c r="A6" s="176"/>
      <c r="B6" s="176"/>
      <c r="C6" s="176"/>
      <c r="D6" s="259"/>
      <c r="E6" s="259"/>
      <c r="F6" s="259"/>
      <c r="G6" s="259"/>
      <c r="H6" s="259"/>
      <c r="I6" s="259"/>
      <c r="J6" s="259"/>
      <c r="K6" s="176"/>
      <c r="L6" s="176"/>
      <c r="M6" s="176"/>
      <c r="N6" s="210"/>
      <c r="O6" s="210"/>
      <c r="P6" s="210"/>
      <c r="Q6" s="211"/>
      <c r="R6" s="211"/>
      <c r="S6" s="210"/>
      <c r="T6" s="257"/>
      <c r="U6" s="213"/>
      <c r="V6" s="213"/>
      <c r="W6" s="213"/>
      <c r="X6" s="213"/>
      <c r="Y6" s="213"/>
      <c r="Z6" s="176"/>
      <c r="AA6" s="176"/>
      <c r="AB6" s="176"/>
      <c r="AC6" s="215"/>
      <c r="AD6" s="216"/>
    </row>
    <row r="7" spans="1:30" x14ac:dyDescent="0.25">
      <c r="A7" s="279" t="s">
        <v>185</v>
      </c>
      <c r="B7" s="280">
        <v>2002</v>
      </c>
      <c r="C7" s="266" t="s">
        <v>174</v>
      </c>
      <c r="D7" s="228"/>
      <c r="E7" s="228"/>
      <c r="F7" s="228"/>
      <c r="G7" s="228"/>
      <c r="H7" s="228">
        <v>20</v>
      </c>
      <c r="I7" s="228">
        <v>20</v>
      </c>
      <c r="J7" s="228">
        <v>20</v>
      </c>
      <c r="K7" s="229"/>
      <c r="L7" s="229"/>
      <c r="M7" s="229"/>
      <c r="N7" s="229"/>
      <c r="O7" s="229"/>
      <c r="P7" s="229"/>
      <c r="Q7" s="228"/>
      <c r="R7" s="228"/>
      <c r="S7" s="229"/>
      <c r="T7" s="267"/>
      <c r="U7" s="233">
        <v>48</v>
      </c>
      <c r="V7" s="233">
        <v>48</v>
      </c>
      <c r="W7" s="233">
        <v>60</v>
      </c>
      <c r="X7" s="233">
        <v>60</v>
      </c>
      <c r="Y7" s="233">
        <v>30</v>
      </c>
      <c r="Z7" s="229"/>
      <c r="AA7" s="229"/>
      <c r="AB7" s="268">
        <f t="shared" ref="AB7:AB38" si="0">SUM(J7:AA7)</f>
        <v>266</v>
      </c>
      <c r="AC7" s="235">
        <v>266</v>
      </c>
      <c r="AD7" s="236">
        <v>1</v>
      </c>
    </row>
    <row r="8" spans="1:30" x14ac:dyDescent="0.25">
      <c r="A8" s="281" t="s">
        <v>187</v>
      </c>
      <c r="B8" s="1">
        <v>2002</v>
      </c>
      <c r="C8" s="2" t="s">
        <v>188</v>
      </c>
      <c r="D8" s="185"/>
      <c r="E8" s="185"/>
      <c r="F8" s="185">
        <v>20</v>
      </c>
      <c r="G8" s="185">
        <v>20</v>
      </c>
      <c r="H8" s="185">
        <v>16</v>
      </c>
      <c r="I8" s="185">
        <v>10</v>
      </c>
      <c r="J8" s="185">
        <v>40</v>
      </c>
      <c r="K8" s="183">
        <v>5</v>
      </c>
      <c r="L8" s="183"/>
      <c r="M8" s="183">
        <v>13</v>
      </c>
      <c r="N8" s="183"/>
      <c r="O8" s="183">
        <v>10</v>
      </c>
      <c r="P8" s="183">
        <v>16</v>
      </c>
      <c r="Q8" s="185">
        <v>26</v>
      </c>
      <c r="R8" s="185">
        <v>32</v>
      </c>
      <c r="S8" s="183"/>
      <c r="T8" s="258"/>
      <c r="U8" s="186"/>
      <c r="V8" s="186"/>
      <c r="W8" s="186"/>
      <c r="X8" s="186"/>
      <c r="Y8" s="186"/>
      <c r="Z8" s="183">
        <v>7</v>
      </c>
      <c r="AA8" s="183"/>
      <c r="AB8" s="255">
        <f t="shared" si="0"/>
        <v>149</v>
      </c>
      <c r="AC8" s="187">
        <v>144</v>
      </c>
      <c r="AD8" s="238">
        <v>2</v>
      </c>
    </row>
    <row r="9" spans="1:30" ht="15.75" thickBot="1" x14ac:dyDescent="0.3">
      <c r="A9" s="239" t="s">
        <v>66</v>
      </c>
      <c r="B9" s="269">
        <v>1988</v>
      </c>
      <c r="C9" s="76" t="s">
        <v>43</v>
      </c>
      <c r="D9" s="241"/>
      <c r="E9" s="241"/>
      <c r="F9" s="241"/>
      <c r="G9" s="241"/>
      <c r="H9" s="241"/>
      <c r="I9" s="241"/>
      <c r="J9" s="241"/>
      <c r="K9" s="242">
        <v>20</v>
      </c>
      <c r="L9" s="242"/>
      <c r="M9" s="242"/>
      <c r="N9" s="282"/>
      <c r="O9" s="282"/>
      <c r="P9" s="282"/>
      <c r="Q9" s="241">
        <v>40</v>
      </c>
      <c r="R9" s="244">
        <v>40</v>
      </c>
      <c r="S9" s="242">
        <v>20</v>
      </c>
      <c r="T9" s="271"/>
      <c r="U9" s="246"/>
      <c r="V9" s="246"/>
      <c r="W9" s="246"/>
      <c r="X9" s="246"/>
      <c r="Y9" s="246"/>
      <c r="Z9" s="242"/>
      <c r="AA9" s="242">
        <v>20</v>
      </c>
      <c r="AB9" s="272">
        <f t="shared" si="0"/>
        <v>140</v>
      </c>
      <c r="AC9" s="248">
        <v>140</v>
      </c>
      <c r="AD9" s="249">
        <v>3</v>
      </c>
    </row>
    <row r="10" spans="1:30" x14ac:dyDescent="0.25">
      <c r="A10" s="63" t="s">
        <v>167</v>
      </c>
      <c r="B10" s="278">
        <v>1986</v>
      </c>
      <c r="C10" s="63" t="s">
        <v>174</v>
      </c>
      <c r="D10" s="219"/>
      <c r="E10" s="219"/>
      <c r="F10" s="219">
        <v>16</v>
      </c>
      <c r="G10" s="219">
        <v>13</v>
      </c>
      <c r="H10" s="219"/>
      <c r="I10" s="219"/>
      <c r="J10" s="219">
        <v>14</v>
      </c>
      <c r="K10" s="220">
        <v>16</v>
      </c>
      <c r="L10" s="220"/>
      <c r="M10" s="220"/>
      <c r="N10" s="8"/>
      <c r="O10" s="8">
        <v>20</v>
      </c>
      <c r="P10" s="8">
        <v>20</v>
      </c>
      <c r="Q10" s="219"/>
      <c r="R10" s="222"/>
      <c r="S10" s="220">
        <v>16</v>
      </c>
      <c r="T10" s="263">
        <v>20</v>
      </c>
      <c r="U10" s="224"/>
      <c r="V10" s="224"/>
      <c r="W10" s="224"/>
      <c r="X10" s="224"/>
      <c r="Y10" s="224"/>
      <c r="Z10" s="220">
        <v>20</v>
      </c>
      <c r="AA10" s="220">
        <v>16</v>
      </c>
      <c r="AB10" s="264">
        <f t="shared" si="0"/>
        <v>142</v>
      </c>
      <c r="AC10" s="226">
        <v>128</v>
      </c>
      <c r="AD10" s="219">
        <v>4</v>
      </c>
    </row>
    <row r="11" spans="1:30" x14ac:dyDescent="0.25">
      <c r="A11" s="2" t="s">
        <v>218</v>
      </c>
      <c r="B11" s="273">
        <v>2003</v>
      </c>
      <c r="C11" s="2" t="s">
        <v>54</v>
      </c>
      <c r="D11" s="185"/>
      <c r="E11" s="185"/>
      <c r="F11" s="185"/>
      <c r="G11" s="185"/>
      <c r="H11" s="185"/>
      <c r="I11" s="185"/>
      <c r="J11" s="185"/>
      <c r="K11" s="183">
        <v>13</v>
      </c>
      <c r="L11" s="183"/>
      <c r="M11" s="183"/>
      <c r="N11" s="1"/>
      <c r="O11" s="1">
        <v>16</v>
      </c>
      <c r="P11" s="1"/>
      <c r="Q11" s="185">
        <v>32</v>
      </c>
      <c r="R11" s="205">
        <v>26</v>
      </c>
      <c r="S11" s="183">
        <v>13</v>
      </c>
      <c r="T11" s="258">
        <v>13</v>
      </c>
      <c r="U11" s="186"/>
      <c r="V11" s="186"/>
      <c r="W11" s="186"/>
      <c r="X11" s="186"/>
      <c r="Y11" s="186"/>
      <c r="Z11" s="183"/>
      <c r="AA11" s="183">
        <v>10</v>
      </c>
      <c r="AB11" s="255">
        <f t="shared" si="0"/>
        <v>123</v>
      </c>
      <c r="AC11" s="187">
        <v>123</v>
      </c>
      <c r="AD11" s="185">
        <v>5</v>
      </c>
    </row>
    <row r="12" spans="1:30" x14ac:dyDescent="0.25">
      <c r="A12" s="184" t="s">
        <v>175</v>
      </c>
      <c r="B12" s="254">
        <v>1999</v>
      </c>
      <c r="C12" s="42" t="s">
        <v>222</v>
      </c>
      <c r="D12" s="185"/>
      <c r="E12" s="185"/>
      <c r="F12" s="185">
        <v>13</v>
      </c>
      <c r="G12" s="185">
        <v>16</v>
      </c>
      <c r="H12" s="185">
        <v>7</v>
      </c>
      <c r="I12" s="185">
        <v>16</v>
      </c>
      <c r="J12" s="185">
        <v>32</v>
      </c>
      <c r="K12" s="183"/>
      <c r="L12" s="183"/>
      <c r="M12" s="183"/>
      <c r="N12" s="183"/>
      <c r="O12" s="183">
        <v>13</v>
      </c>
      <c r="P12" s="183">
        <v>10</v>
      </c>
      <c r="Q12" s="185"/>
      <c r="R12" s="185"/>
      <c r="S12" s="183"/>
      <c r="T12" s="258"/>
      <c r="U12" s="186"/>
      <c r="V12" s="186"/>
      <c r="W12" s="186"/>
      <c r="X12" s="186"/>
      <c r="Y12" s="186"/>
      <c r="Z12" s="183"/>
      <c r="AA12" s="183">
        <v>13</v>
      </c>
      <c r="AB12" s="255">
        <f t="shared" si="0"/>
        <v>68</v>
      </c>
      <c r="AC12" s="187">
        <v>68</v>
      </c>
      <c r="AD12" s="185">
        <v>6</v>
      </c>
    </row>
    <row r="13" spans="1:30" x14ac:dyDescent="0.25">
      <c r="A13" s="42" t="s">
        <v>177</v>
      </c>
      <c r="B13" s="253">
        <v>1991</v>
      </c>
      <c r="C13" s="42" t="s">
        <v>178</v>
      </c>
      <c r="D13" s="185"/>
      <c r="E13" s="185"/>
      <c r="F13" s="185"/>
      <c r="G13" s="185"/>
      <c r="H13" s="185"/>
      <c r="I13" s="185"/>
      <c r="J13" s="185"/>
      <c r="K13" s="183"/>
      <c r="L13" s="183"/>
      <c r="M13" s="183"/>
      <c r="N13" s="183"/>
      <c r="O13" s="183"/>
      <c r="P13" s="183"/>
      <c r="Q13" s="185">
        <v>20</v>
      </c>
      <c r="R13" s="185">
        <v>20</v>
      </c>
      <c r="S13" s="183"/>
      <c r="T13" s="258"/>
      <c r="U13" s="186"/>
      <c r="V13" s="186"/>
      <c r="W13" s="186"/>
      <c r="X13" s="186"/>
      <c r="Y13" s="186"/>
      <c r="Z13" s="183">
        <v>10</v>
      </c>
      <c r="AA13" s="183"/>
      <c r="AB13" s="255">
        <f t="shared" si="0"/>
        <v>50</v>
      </c>
      <c r="AC13" s="187">
        <v>50</v>
      </c>
      <c r="AD13" s="185">
        <v>7</v>
      </c>
    </row>
    <row r="14" spans="1:30" x14ac:dyDescent="0.25">
      <c r="A14" s="42" t="s">
        <v>113</v>
      </c>
      <c r="B14" s="253">
        <v>1996</v>
      </c>
      <c r="C14" s="42" t="s">
        <v>222</v>
      </c>
      <c r="D14" s="185"/>
      <c r="E14" s="185"/>
      <c r="F14" s="185">
        <v>10</v>
      </c>
      <c r="G14" s="185">
        <v>10</v>
      </c>
      <c r="H14" s="185">
        <v>13</v>
      </c>
      <c r="I14" s="185">
        <v>13</v>
      </c>
      <c r="J14" s="185">
        <v>26</v>
      </c>
      <c r="K14" s="183">
        <v>7</v>
      </c>
      <c r="L14" s="183"/>
      <c r="M14" s="183"/>
      <c r="N14" s="1"/>
      <c r="O14" s="1">
        <v>4</v>
      </c>
      <c r="P14" s="1">
        <v>7</v>
      </c>
      <c r="Q14" s="185"/>
      <c r="R14" s="205"/>
      <c r="S14" s="183"/>
      <c r="T14" s="258"/>
      <c r="U14" s="186"/>
      <c r="V14" s="186"/>
      <c r="W14" s="186"/>
      <c r="X14" s="186"/>
      <c r="Y14" s="186"/>
      <c r="Z14" s="183"/>
      <c r="AA14" s="183"/>
      <c r="AB14" s="255">
        <f t="shared" si="0"/>
        <v>44</v>
      </c>
      <c r="AC14" s="187">
        <v>44</v>
      </c>
      <c r="AD14" s="185">
        <v>8</v>
      </c>
    </row>
    <row r="15" spans="1:30" x14ac:dyDescent="0.25">
      <c r="A15" s="184" t="s">
        <v>7</v>
      </c>
      <c r="B15" s="254">
        <v>1981</v>
      </c>
      <c r="C15" s="184" t="s">
        <v>119</v>
      </c>
      <c r="D15" s="185"/>
      <c r="E15" s="185"/>
      <c r="F15" s="185"/>
      <c r="G15" s="185"/>
      <c r="H15" s="185"/>
      <c r="I15" s="185"/>
      <c r="J15" s="185"/>
      <c r="K15" s="183"/>
      <c r="L15" s="183"/>
      <c r="M15" s="183"/>
      <c r="N15" s="1"/>
      <c r="O15" s="1"/>
      <c r="P15" s="1"/>
      <c r="Q15" s="185"/>
      <c r="R15" s="205"/>
      <c r="S15" s="183"/>
      <c r="T15" s="258">
        <v>16</v>
      </c>
      <c r="U15" s="186"/>
      <c r="V15" s="186"/>
      <c r="W15" s="186"/>
      <c r="X15" s="186"/>
      <c r="Y15" s="186"/>
      <c r="Z15" s="183">
        <v>16</v>
      </c>
      <c r="AA15" s="183"/>
      <c r="AB15" s="255">
        <f t="shared" si="0"/>
        <v>32</v>
      </c>
      <c r="AC15" s="187">
        <v>32</v>
      </c>
      <c r="AD15" s="185">
        <v>9</v>
      </c>
    </row>
    <row r="16" spans="1:30" x14ac:dyDescent="0.25">
      <c r="A16" s="184" t="s">
        <v>169</v>
      </c>
      <c r="B16" s="254">
        <v>1995</v>
      </c>
      <c r="C16" s="184" t="s">
        <v>170</v>
      </c>
      <c r="D16" s="185"/>
      <c r="E16" s="185"/>
      <c r="F16" s="185"/>
      <c r="G16" s="185"/>
      <c r="H16" s="185"/>
      <c r="I16" s="185"/>
      <c r="J16" s="185"/>
      <c r="K16" s="183"/>
      <c r="L16" s="183"/>
      <c r="M16" s="183"/>
      <c r="N16" s="1"/>
      <c r="O16" s="1">
        <v>7</v>
      </c>
      <c r="P16" s="1">
        <v>13</v>
      </c>
      <c r="Q16" s="185"/>
      <c r="R16" s="205"/>
      <c r="S16" s="183"/>
      <c r="T16" s="258"/>
      <c r="U16" s="186"/>
      <c r="V16" s="186"/>
      <c r="W16" s="186"/>
      <c r="X16" s="186"/>
      <c r="Y16" s="186"/>
      <c r="Z16" s="183"/>
      <c r="AA16" s="183"/>
      <c r="AB16" s="255">
        <f t="shared" si="0"/>
        <v>20</v>
      </c>
      <c r="AC16" s="187">
        <v>20</v>
      </c>
      <c r="AD16" s="185">
        <v>10</v>
      </c>
    </row>
    <row r="17" spans="1:30" x14ac:dyDescent="0.25">
      <c r="A17" s="195" t="s">
        <v>207</v>
      </c>
      <c r="B17" s="256">
        <v>2003</v>
      </c>
      <c r="C17" s="195" t="s">
        <v>206</v>
      </c>
      <c r="D17" s="185"/>
      <c r="E17" s="185"/>
      <c r="F17" s="185">
        <v>5</v>
      </c>
      <c r="G17" s="185">
        <v>7</v>
      </c>
      <c r="H17" s="185"/>
      <c r="I17" s="185"/>
      <c r="J17" s="185">
        <v>10</v>
      </c>
      <c r="K17" s="183"/>
      <c r="L17" s="183"/>
      <c r="M17" s="183"/>
      <c r="N17" s="1"/>
      <c r="O17" s="1">
        <v>3</v>
      </c>
      <c r="P17" s="1">
        <v>5</v>
      </c>
      <c r="Q17" s="185"/>
      <c r="R17" s="205"/>
      <c r="S17" s="183"/>
      <c r="T17" s="258"/>
      <c r="U17" s="186"/>
      <c r="V17" s="186"/>
      <c r="W17" s="186"/>
      <c r="X17" s="186"/>
      <c r="Y17" s="186"/>
      <c r="Z17" s="183"/>
      <c r="AA17" s="183"/>
      <c r="AB17" s="255">
        <f t="shared" si="0"/>
        <v>18</v>
      </c>
      <c r="AC17" s="187">
        <v>18</v>
      </c>
      <c r="AD17" s="185">
        <v>11</v>
      </c>
    </row>
    <row r="18" spans="1:30" x14ac:dyDescent="0.25">
      <c r="A18" s="2" t="s">
        <v>229</v>
      </c>
      <c r="B18" s="1">
        <v>1999</v>
      </c>
      <c r="C18" s="2" t="s">
        <v>125</v>
      </c>
      <c r="D18" s="185"/>
      <c r="E18" s="185"/>
      <c r="F18" s="185"/>
      <c r="G18" s="185"/>
      <c r="H18" s="185"/>
      <c r="I18" s="185"/>
      <c r="J18" s="185"/>
      <c r="K18" s="183"/>
      <c r="L18" s="183"/>
      <c r="M18" s="183"/>
      <c r="N18" s="1"/>
      <c r="O18" s="1"/>
      <c r="P18" s="1"/>
      <c r="Q18" s="185"/>
      <c r="R18" s="205"/>
      <c r="S18" s="183"/>
      <c r="T18" s="258"/>
      <c r="U18" s="186"/>
      <c r="V18" s="186"/>
      <c r="W18" s="186"/>
      <c r="X18" s="186"/>
      <c r="Y18" s="186"/>
      <c r="Z18" s="183">
        <v>13</v>
      </c>
      <c r="AA18" s="183"/>
      <c r="AB18" s="255">
        <f t="shared" si="0"/>
        <v>13</v>
      </c>
      <c r="AC18" s="187">
        <v>13</v>
      </c>
      <c r="AD18" s="185">
        <v>12</v>
      </c>
    </row>
    <row r="19" spans="1:30" x14ac:dyDescent="0.25">
      <c r="A19" s="184" t="s">
        <v>168</v>
      </c>
      <c r="B19" s="254">
        <v>2000</v>
      </c>
      <c r="C19" s="42" t="s">
        <v>174</v>
      </c>
      <c r="D19" s="185"/>
      <c r="E19" s="185"/>
      <c r="F19" s="185"/>
      <c r="G19" s="185"/>
      <c r="H19" s="185">
        <v>10</v>
      </c>
      <c r="I19" s="185"/>
      <c r="J19" s="185">
        <v>6</v>
      </c>
      <c r="K19" s="183"/>
      <c r="L19" s="183"/>
      <c r="M19" s="183"/>
      <c r="N19" s="1"/>
      <c r="O19" s="1">
        <v>5</v>
      </c>
      <c r="P19" s="1"/>
      <c r="Q19" s="185"/>
      <c r="R19" s="205"/>
      <c r="S19" s="183"/>
      <c r="T19" s="258"/>
      <c r="U19" s="186"/>
      <c r="V19" s="186"/>
      <c r="W19" s="186"/>
      <c r="X19" s="186"/>
      <c r="Y19" s="186"/>
      <c r="Z19" s="183"/>
      <c r="AA19" s="183"/>
      <c r="AB19" s="255">
        <f t="shared" si="0"/>
        <v>11</v>
      </c>
      <c r="AC19" s="187">
        <v>11</v>
      </c>
      <c r="AD19" s="185">
        <v>13</v>
      </c>
    </row>
    <row r="20" spans="1:30" x14ac:dyDescent="0.25">
      <c r="A20" s="42" t="s">
        <v>150</v>
      </c>
      <c r="B20" s="253">
        <v>2000</v>
      </c>
      <c r="C20" s="42" t="s">
        <v>119</v>
      </c>
      <c r="D20" s="185"/>
      <c r="E20" s="185"/>
      <c r="F20" s="185"/>
      <c r="G20" s="185"/>
      <c r="H20" s="185"/>
      <c r="I20" s="185"/>
      <c r="J20" s="185"/>
      <c r="K20" s="183">
        <v>10</v>
      </c>
      <c r="L20" s="183"/>
      <c r="M20" s="183"/>
      <c r="N20" s="183"/>
      <c r="O20" s="183"/>
      <c r="P20" s="183"/>
      <c r="Q20" s="185"/>
      <c r="R20" s="185"/>
      <c r="S20" s="183"/>
      <c r="T20" s="258"/>
      <c r="U20" s="186"/>
      <c r="V20" s="186"/>
      <c r="W20" s="186"/>
      <c r="X20" s="186"/>
      <c r="Y20" s="186"/>
      <c r="Z20" s="183"/>
      <c r="AA20" s="183"/>
      <c r="AB20" s="255">
        <f t="shared" si="0"/>
        <v>10</v>
      </c>
      <c r="AC20" s="187">
        <v>10</v>
      </c>
      <c r="AD20" s="185">
        <v>14</v>
      </c>
    </row>
    <row r="21" spans="1:30" x14ac:dyDescent="0.25">
      <c r="A21" s="42" t="s">
        <v>42</v>
      </c>
      <c r="B21" s="253">
        <v>1972</v>
      </c>
      <c r="C21" s="42" t="s">
        <v>43</v>
      </c>
      <c r="D21" s="185"/>
      <c r="E21" s="185"/>
      <c r="F21" s="185"/>
      <c r="G21" s="185"/>
      <c r="H21" s="185"/>
      <c r="I21" s="185"/>
      <c r="J21" s="185"/>
      <c r="K21" s="183"/>
      <c r="L21" s="183"/>
      <c r="M21" s="183"/>
      <c r="N21" s="183"/>
      <c r="O21" s="183"/>
      <c r="P21" s="183"/>
      <c r="Q21" s="185"/>
      <c r="R21" s="185"/>
      <c r="S21" s="183"/>
      <c r="T21" s="258">
        <v>10</v>
      </c>
      <c r="U21" s="186"/>
      <c r="V21" s="186"/>
      <c r="W21" s="186"/>
      <c r="X21" s="186"/>
      <c r="Y21" s="186"/>
      <c r="Z21" s="183"/>
      <c r="AA21" s="183"/>
      <c r="AB21" s="255">
        <f t="shared" si="0"/>
        <v>10</v>
      </c>
      <c r="AC21" s="187">
        <v>10</v>
      </c>
      <c r="AD21" s="185">
        <v>14</v>
      </c>
    </row>
    <row r="22" spans="1:30" x14ac:dyDescent="0.25">
      <c r="A22" s="42" t="s">
        <v>198</v>
      </c>
      <c r="B22" s="253">
        <v>2002</v>
      </c>
      <c r="C22" s="42" t="s">
        <v>188</v>
      </c>
      <c r="D22" s="185"/>
      <c r="E22" s="185"/>
      <c r="F22" s="185">
        <v>7</v>
      </c>
      <c r="G22" s="185"/>
      <c r="H22" s="185">
        <v>5</v>
      </c>
      <c r="I22" s="185"/>
      <c r="J22" s="185">
        <v>8</v>
      </c>
      <c r="K22" s="183"/>
      <c r="L22" s="183"/>
      <c r="M22" s="183"/>
      <c r="N22" s="183"/>
      <c r="O22" s="183"/>
      <c r="P22" s="183"/>
      <c r="Q22" s="185"/>
      <c r="R22" s="185"/>
      <c r="S22" s="183"/>
      <c r="T22" s="258"/>
      <c r="U22" s="186"/>
      <c r="V22" s="186"/>
      <c r="W22" s="186"/>
      <c r="X22" s="186"/>
      <c r="Y22" s="186"/>
      <c r="Z22" s="183"/>
      <c r="AA22" s="183"/>
      <c r="AB22" s="255">
        <f t="shared" si="0"/>
        <v>8</v>
      </c>
      <c r="AC22" s="187">
        <v>8</v>
      </c>
      <c r="AD22" s="185">
        <v>16</v>
      </c>
    </row>
    <row r="23" spans="1:30" x14ac:dyDescent="0.25">
      <c r="A23" s="42" t="s">
        <v>223</v>
      </c>
      <c r="B23" s="253">
        <v>2003</v>
      </c>
      <c r="C23" s="42" t="s">
        <v>213</v>
      </c>
      <c r="D23" s="185"/>
      <c r="E23" s="185"/>
      <c r="F23" s="185"/>
      <c r="G23" s="185"/>
      <c r="H23" s="185"/>
      <c r="I23" s="185"/>
      <c r="J23" s="185"/>
      <c r="K23" s="183">
        <v>4</v>
      </c>
      <c r="L23" s="183"/>
      <c r="M23" s="183"/>
      <c r="N23" s="183"/>
      <c r="O23" s="183"/>
      <c r="P23" s="183">
        <v>3</v>
      </c>
      <c r="Q23" s="185"/>
      <c r="R23" s="185"/>
      <c r="S23" s="183"/>
      <c r="T23" s="258"/>
      <c r="U23" s="186"/>
      <c r="V23" s="186"/>
      <c r="W23" s="186"/>
      <c r="X23" s="186"/>
      <c r="Y23" s="186"/>
      <c r="Z23" s="183"/>
      <c r="AA23" s="183"/>
      <c r="AB23" s="255">
        <f t="shared" si="0"/>
        <v>7</v>
      </c>
      <c r="AC23" s="187">
        <v>7</v>
      </c>
      <c r="AD23" s="185">
        <v>17</v>
      </c>
    </row>
    <row r="24" spans="1:30" x14ac:dyDescent="0.25">
      <c r="A24" s="2" t="s">
        <v>228</v>
      </c>
      <c r="B24" s="1">
        <v>1988</v>
      </c>
      <c r="C24" s="2" t="s">
        <v>92</v>
      </c>
      <c r="D24" s="185"/>
      <c r="E24" s="185"/>
      <c r="F24" s="185"/>
      <c r="G24" s="185"/>
      <c r="H24" s="185"/>
      <c r="I24" s="185"/>
      <c r="J24" s="185"/>
      <c r="K24" s="183"/>
      <c r="L24" s="183"/>
      <c r="M24" s="183"/>
      <c r="N24" s="1"/>
      <c r="O24" s="1"/>
      <c r="P24" s="1"/>
      <c r="Q24" s="185"/>
      <c r="R24" s="205"/>
      <c r="S24" s="183"/>
      <c r="T24" s="258">
        <v>7</v>
      </c>
      <c r="U24" s="186"/>
      <c r="V24" s="186"/>
      <c r="W24" s="186"/>
      <c r="X24" s="186"/>
      <c r="Y24" s="186"/>
      <c r="Z24" s="183"/>
      <c r="AA24" s="183"/>
      <c r="AB24" s="255">
        <f t="shared" si="0"/>
        <v>7</v>
      </c>
      <c r="AC24" s="187">
        <v>7</v>
      </c>
      <c r="AD24" s="185">
        <v>17</v>
      </c>
    </row>
    <row r="25" spans="1:30" x14ac:dyDescent="0.25">
      <c r="A25" s="195" t="s">
        <v>230</v>
      </c>
      <c r="B25" s="256">
        <v>1992</v>
      </c>
      <c r="C25" s="42" t="s">
        <v>201</v>
      </c>
      <c r="D25" s="185"/>
      <c r="E25" s="185"/>
      <c r="F25" s="185"/>
      <c r="G25" s="185"/>
      <c r="H25" s="185"/>
      <c r="I25" s="185"/>
      <c r="J25" s="185"/>
      <c r="K25" s="183"/>
      <c r="L25" s="183"/>
      <c r="M25" s="183"/>
      <c r="N25" s="1"/>
      <c r="O25" s="1"/>
      <c r="P25" s="1"/>
      <c r="Q25" s="185"/>
      <c r="R25" s="205"/>
      <c r="S25" s="183"/>
      <c r="T25" s="258"/>
      <c r="U25" s="186"/>
      <c r="V25" s="186"/>
      <c r="W25" s="186"/>
      <c r="X25" s="186"/>
      <c r="Y25" s="186"/>
      <c r="Z25" s="183"/>
      <c r="AA25" s="183">
        <v>7</v>
      </c>
      <c r="AB25" s="255">
        <f t="shared" si="0"/>
        <v>7</v>
      </c>
      <c r="AC25" s="187">
        <v>7</v>
      </c>
      <c r="AD25" s="185">
        <v>17</v>
      </c>
    </row>
    <row r="26" spans="1:30" x14ac:dyDescent="0.25">
      <c r="A26" s="184" t="s">
        <v>151</v>
      </c>
      <c r="B26" s="254">
        <v>1966</v>
      </c>
      <c r="C26" s="184" t="s">
        <v>152</v>
      </c>
      <c r="D26" s="185"/>
      <c r="E26" s="185"/>
      <c r="F26" s="185"/>
      <c r="G26" s="185"/>
      <c r="H26" s="185"/>
      <c r="I26" s="185"/>
      <c r="J26" s="185"/>
      <c r="K26" s="183"/>
      <c r="L26" s="183"/>
      <c r="M26" s="183"/>
      <c r="N26" s="1"/>
      <c r="O26" s="1">
        <v>1</v>
      </c>
      <c r="P26" s="1">
        <v>4</v>
      </c>
      <c r="Q26" s="185"/>
      <c r="R26" s="205"/>
      <c r="S26" s="183"/>
      <c r="T26" s="258"/>
      <c r="U26" s="186"/>
      <c r="V26" s="186"/>
      <c r="W26" s="186"/>
      <c r="X26" s="186"/>
      <c r="Y26" s="186"/>
      <c r="Z26" s="183"/>
      <c r="AA26" s="183"/>
      <c r="AB26" s="255">
        <f t="shared" si="0"/>
        <v>5</v>
      </c>
      <c r="AC26" s="187">
        <v>5</v>
      </c>
      <c r="AD26" s="185">
        <v>20</v>
      </c>
    </row>
    <row r="27" spans="1:30" x14ac:dyDescent="0.25">
      <c r="A27" s="42" t="s">
        <v>32</v>
      </c>
      <c r="B27" s="253">
        <v>1982</v>
      </c>
      <c r="C27" s="42" t="s">
        <v>231</v>
      </c>
      <c r="D27" s="185"/>
      <c r="E27" s="185"/>
      <c r="F27" s="185"/>
      <c r="G27" s="185"/>
      <c r="H27" s="185"/>
      <c r="I27" s="185"/>
      <c r="J27" s="185"/>
      <c r="K27" s="183"/>
      <c r="L27" s="183"/>
      <c r="M27" s="183"/>
      <c r="N27" s="1"/>
      <c r="O27" s="1"/>
      <c r="P27" s="1"/>
      <c r="Q27" s="185"/>
      <c r="R27" s="205"/>
      <c r="S27" s="183"/>
      <c r="T27" s="258"/>
      <c r="U27" s="186"/>
      <c r="V27" s="186"/>
      <c r="W27" s="186"/>
      <c r="X27" s="186"/>
      <c r="Y27" s="186"/>
      <c r="Z27" s="183"/>
      <c r="AA27" s="183">
        <v>5</v>
      </c>
      <c r="AB27" s="255">
        <f t="shared" si="0"/>
        <v>5</v>
      </c>
      <c r="AC27" s="187">
        <v>5</v>
      </c>
      <c r="AD27" s="185">
        <v>20</v>
      </c>
    </row>
    <row r="28" spans="1:30" x14ac:dyDescent="0.25">
      <c r="A28" s="42" t="s">
        <v>140</v>
      </c>
      <c r="B28" s="253">
        <v>1986</v>
      </c>
      <c r="C28" s="42" t="s">
        <v>92</v>
      </c>
      <c r="D28" s="185"/>
      <c r="E28" s="185"/>
      <c r="F28" s="185"/>
      <c r="G28" s="185"/>
      <c r="H28" s="185"/>
      <c r="I28" s="185"/>
      <c r="J28" s="185"/>
      <c r="K28" s="183"/>
      <c r="L28" s="183"/>
      <c r="M28" s="183"/>
      <c r="N28" s="183"/>
      <c r="O28" s="183"/>
      <c r="P28" s="183"/>
      <c r="Q28" s="185"/>
      <c r="R28" s="185"/>
      <c r="S28" s="183"/>
      <c r="T28" s="258"/>
      <c r="U28" s="186"/>
      <c r="V28" s="186"/>
      <c r="W28" s="186"/>
      <c r="X28" s="186"/>
      <c r="Y28" s="186"/>
      <c r="Z28" s="183">
        <v>5</v>
      </c>
      <c r="AA28" s="183"/>
      <c r="AB28" s="255">
        <f t="shared" si="0"/>
        <v>5</v>
      </c>
      <c r="AC28" s="187">
        <v>5</v>
      </c>
      <c r="AD28" s="185">
        <v>20</v>
      </c>
    </row>
    <row r="29" spans="1:30" x14ac:dyDescent="0.25">
      <c r="A29" s="184" t="s">
        <v>171</v>
      </c>
      <c r="B29" s="254">
        <v>1998</v>
      </c>
      <c r="C29" s="184" t="s">
        <v>134</v>
      </c>
      <c r="D29" s="185"/>
      <c r="E29" s="185"/>
      <c r="F29" s="185">
        <v>3</v>
      </c>
      <c r="G29" s="185"/>
      <c r="H29" s="185">
        <v>4</v>
      </c>
      <c r="I29" s="185"/>
      <c r="J29" s="185">
        <v>4</v>
      </c>
      <c r="K29" s="183"/>
      <c r="L29" s="183"/>
      <c r="M29" s="183"/>
      <c r="N29" s="1"/>
      <c r="O29" s="1"/>
      <c r="P29" s="1"/>
      <c r="Q29" s="185"/>
      <c r="R29" s="205"/>
      <c r="S29" s="183"/>
      <c r="T29" s="258"/>
      <c r="U29" s="186"/>
      <c r="V29" s="186"/>
      <c r="W29" s="186"/>
      <c r="X29" s="186"/>
      <c r="Y29" s="186"/>
      <c r="Z29" s="183"/>
      <c r="AA29" s="183"/>
      <c r="AB29" s="255">
        <f t="shared" si="0"/>
        <v>4</v>
      </c>
      <c r="AC29" s="187">
        <v>4</v>
      </c>
      <c r="AD29" s="185">
        <v>23</v>
      </c>
    </row>
    <row r="30" spans="1:30" x14ac:dyDescent="0.25">
      <c r="A30" s="42" t="s">
        <v>200</v>
      </c>
      <c r="B30" s="253">
        <v>1984</v>
      </c>
      <c r="C30" s="42" t="s">
        <v>201</v>
      </c>
      <c r="D30" s="185"/>
      <c r="E30" s="185"/>
      <c r="F30" s="185"/>
      <c r="G30" s="185"/>
      <c r="H30" s="185"/>
      <c r="I30" s="185"/>
      <c r="J30" s="185"/>
      <c r="K30" s="183"/>
      <c r="L30" s="183"/>
      <c r="M30" s="183"/>
      <c r="N30" s="183"/>
      <c r="O30" s="183"/>
      <c r="P30" s="183"/>
      <c r="Q30" s="185"/>
      <c r="R30" s="185"/>
      <c r="S30" s="183"/>
      <c r="T30" s="258"/>
      <c r="U30" s="186"/>
      <c r="V30" s="186"/>
      <c r="W30" s="186"/>
      <c r="X30" s="186"/>
      <c r="Y30" s="186"/>
      <c r="Z30" s="183"/>
      <c r="AA30" s="183">
        <v>4</v>
      </c>
      <c r="AB30" s="255">
        <f t="shared" si="0"/>
        <v>4</v>
      </c>
      <c r="AC30" s="187">
        <v>4</v>
      </c>
      <c r="AD30" s="185">
        <v>23</v>
      </c>
    </row>
    <row r="31" spans="1:30" x14ac:dyDescent="0.25">
      <c r="A31" s="2" t="s">
        <v>214</v>
      </c>
      <c r="B31" s="273">
        <v>2003</v>
      </c>
      <c r="C31" s="2" t="s">
        <v>213</v>
      </c>
      <c r="D31" s="185"/>
      <c r="E31" s="185"/>
      <c r="F31" s="185">
        <v>4</v>
      </c>
      <c r="G31" s="185"/>
      <c r="H31" s="185"/>
      <c r="I31" s="185"/>
      <c r="J31" s="185">
        <v>2</v>
      </c>
      <c r="K31" s="183"/>
      <c r="L31" s="183"/>
      <c r="M31" s="183"/>
      <c r="N31" s="1"/>
      <c r="O31" s="1"/>
      <c r="P31" s="1"/>
      <c r="Q31" s="185"/>
      <c r="R31" s="205"/>
      <c r="S31" s="183"/>
      <c r="T31" s="258"/>
      <c r="U31" s="186"/>
      <c r="V31" s="186"/>
      <c r="W31" s="186"/>
      <c r="X31" s="186"/>
      <c r="Y31" s="186"/>
      <c r="Z31" s="183"/>
      <c r="AA31" s="183"/>
      <c r="AB31" s="255">
        <f t="shared" si="0"/>
        <v>2</v>
      </c>
      <c r="AC31" s="187">
        <v>2</v>
      </c>
      <c r="AD31" s="185">
        <v>25</v>
      </c>
    </row>
    <row r="32" spans="1:30" x14ac:dyDescent="0.25">
      <c r="A32" s="2" t="s">
        <v>220</v>
      </c>
      <c r="B32" s="1">
        <v>1995</v>
      </c>
      <c r="C32" s="2" t="s">
        <v>221</v>
      </c>
      <c r="D32" s="185"/>
      <c r="E32" s="185"/>
      <c r="F32" s="185"/>
      <c r="G32" s="185"/>
      <c r="H32" s="185"/>
      <c r="I32" s="185"/>
      <c r="J32" s="185"/>
      <c r="K32" s="183"/>
      <c r="L32" s="183"/>
      <c r="M32" s="183"/>
      <c r="N32" s="1"/>
      <c r="O32" s="1">
        <v>2</v>
      </c>
      <c r="P32" s="1"/>
      <c r="Q32" s="185"/>
      <c r="R32" s="205"/>
      <c r="S32" s="183"/>
      <c r="T32" s="258"/>
      <c r="U32" s="186"/>
      <c r="V32" s="186"/>
      <c r="W32" s="186"/>
      <c r="X32" s="186"/>
      <c r="Y32" s="186"/>
      <c r="Z32" s="183"/>
      <c r="AA32" s="183"/>
      <c r="AB32" s="255">
        <f t="shared" si="0"/>
        <v>2</v>
      </c>
      <c r="AC32" s="187">
        <v>2</v>
      </c>
      <c r="AD32" s="185">
        <v>25</v>
      </c>
    </row>
    <row r="33" spans="1:30" x14ac:dyDescent="0.25">
      <c r="A33" s="195" t="s">
        <v>212</v>
      </c>
      <c r="B33" s="256">
        <v>2003</v>
      </c>
      <c r="C33" s="195" t="s">
        <v>19</v>
      </c>
      <c r="D33" s="185"/>
      <c r="E33" s="185"/>
      <c r="F33" s="185"/>
      <c r="G33" s="185"/>
      <c r="H33" s="185"/>
      <c r="I33" s="185"/>
      <c r="J33" s="185"/>
      <c r="K33" s="183"/>
      <c r="L33" s="183"/>
      <c r="M33" s="183"/>
      <c r="N33" s="1"/>
      <c r="O33" s="1"/>
      <c r="P33" s="1"/>
      <c r="Q33" s="185"/>
      <c r="R33" s="205"/>
      <c r="S33" s="183"/>
      <c r="T33" s="258"/>
      <c r="U33" s="186"/>
      <c r="V33" s="186"/>
      <c r="W33" s="186"/>
      <c r="X33" s="186"/>
      <c r="Y33" s="186"/>
      <c r="Z33" s="183"/>
      <c r="AA33" s="183"/>
      <c r="AB33" s="255">
        <f t="shared" si="0"/>
        <v>0</v>
      </c>
      <c r="AC33" s="187"/>
      <c r="AD33" s="185">
        <v>27</v>
      </c>
    </row>
    <row r="34" spans="1:30" x14ac:dyDescent="0.25">
      <c r="A34" s="42" t="s">
        <v>127</v>
      </c>
      <c r="B34" s="253">
        <v>1999</v>
      </c>
      <c r="C34" s="42" t="s">
        <v>174</v>
      </c>
      <c r="D34" s="185"/>
      <c r="E34" s="185"/>
      <c r="F34" s="185"/>
      <c r="G34" s="185"/>
      <c r="H34" s="185"/>
      <c r="I34" s="185"/>
      <c r="J34" s="185"/>
      <c r="K34" s="183"/>
      <c r="L34" s="183"/>
      <c r="M34" s="183"/>
      <c r="N34" s="1"/>
      <c r="O34" s="1"/>
      <c r="P34" s="1"/>
      <c r="Q34" s="185"/>
      <c r="R34" s="205"/>
      <c r="S34" s="183"/>
      <c r="T34" s="258"/>
      <c r="U34" s="186"/>
      <c r="V34" s="186"/>
      <c r="W34" s="186"/>
      <c r="X34" s="186"/>
      <c r="Y34" s="186"/>
      <c r="Z34" s="183"/>
      <c r="AA34" s="183"/>
      <c r="AB34" s="255">
        <f t="shared" si="0"/>
        <v>0</v>
      </c>
      <c r="AC34" s="187"/>
      <c r="AD34" s="185">
        <v>28</v>
      </c>
    </row>
    <row r="35" spans="1:30" x14ac:dyDescent="0.25">
      <c r="A35" s="42" t="s">
        <v>138</v>
      </c>
      <c r="B35" s="253">
        <v>1998</v>
      </c>
      <c r="C35" s="42" t="s">
        <v>139</v>
      </c>
      <c r="D35" s="185"/>
      <c r="E35" s="185"/>
      <c r="F35" s="185"/>
      <c r="G35" s="185"/>
      <c r="H35" s="185"/>
      <c r="I35" s="185"/>
      <c r="J35" s="185"/>
      <c r="K35" s="183"/>
      <c r="L35" s="183"/>
      <c r="M35" s="183"/>
      <c r="N35" s="1"/>
      <c r="O35" s="1"/>
      <c r="P35" s="1"/>
      <c r="Q35" s="185"/>
      <c r="R35" s="205"/>
      <c r="S35" s="183"/>
      <c r="T35" s="258"/>
      <c r="U35" s="186"/>
      <c r="V35" s="186"/>
      <c r="W35" s="186"/>
      <c r="X35" s="186"/>
      <c r="Y35" s="186"/>
      <c r="Z35" s="183"/>
      <c r="AA35" s="183"/>
      <c r="AB35" s="255">
        <f t="shared" si="0"/>
        <v>0</v>
      </c>
      <c r="AC35" s="187"/>
      <c r="AD35" s="185">
        <v>29</v>
      </c>
    </row>
    <row r="36" spans="1:30" x14ac:dyDescent="0.25">
      <c r="A36" s="2" t="s">
        <v>211</v>
      </c>
      <c r="B36" s="1">
        <v>2003</v>
      </c>
      <c r="C36" s="2" t="s">
        <v>54</v>
      </c>
      <c r="D36" s="185"/>
      <c r="E36" s="185"/>
      <c r="F36" s="185"/>
      <c r="G36" s="185"/>
      <c r="H36" s="185"/>
      <c r="I36" s="185"/>
      <c r="J36" s="185"/>
      <c r="K36" s="183"/>
      <c r="L36" s="183"/>
      <c r="M36" s="183"/>
      <c r="N36" s="1"/>
      <c r="O36" s="1"/>
      <c r="P36" s="1"/>
      <c r="Q36" s="185"/>
      <c r="R36" s="205"/>
      <c r="S36" s="183"/>
      <c r="T36" s="258"/>
      <c r="U36" s="186"/>
      <c r="V36" s="186"/>
      <c r="W36" s="186"/>
      <c r="X36" s="186"/>
      <c r="Y36" s="186"/>
      <c r="Z36" s="183"/>
      <c r="AA36" s="183"/>
      <c r="AB36" s="255">
        <f t="shared" si="0"/>
        <v>0</v>
      </c>
      <c r="AC36" s="187"/>
      <c r="AD36" s="185">
        <v>30</v>
      </c>
    </row>
    <row r="37" spans="1:30" x14ac:dyDescent="0.25">
      <c r="A37" s="184" t="s">
        <v>199</v>
      </c>
      <c r="B37" s="254">
        <v>1999</v>
      </c>
      <c r="C37" s="184" t="s">
        <v>81</v>
      </c>
      <c r="D37" s="185"/>
      <c r="E37" s="185"/>
      <c r="F37" s="185"/>
      <c r="G37" s="185"/>
      <c r="H37" s="185"/>
      <c r="I37" s="185"/>
      <c r="J37" s="185"/>
      <c r="K37" s="183"/>
      <c r="L37" s="183"/>
      <c r="M37" s="183"/>
      <c r="N37" s="1"/>
      <c r="O37" s="1"/>
      <c r="P37" s="1"/>
      <c r="Q37" s="185"/>
      <c r="R37" s="205"/>
      <c r="S37" s="183"/>
      <c r="T37" s="258"/>
      <c r="U37" s="186"/>
      <c r="V37" s="186"/>
      <c r="W37" s="186"/>
      <c r="X37" s="186"/>
      <c r="Y37" s="186"/>
      <c r="Z37" s="183"/>
      <c r="AA37" s="183"/>
      <c r="AB37" s="255">
        <f t="shared" si="0"/>
        <v>0</v>
      </c>
      <c r="AC37" s="187"/>
      <c r="AD37" s="185">
        <v>31</v>
      </c>
    </row>
    <row r="38" spans="1:30" x14ac:dyDescent="0.25">
      <c r="A38" s="184" t="s">
        <v>172</v>
      </c>
      <c r="B38" s="254">
        <v>1990</v>
      </c>
      <c r="C38" s="184" t="s">
        <v>173</v>
      </c>
      <c r="D38" s="185"/>
      <c r="E38" s="185"/>
      <c r="F38" s="185"/>
      <c r="G38" s="185"/>
      <c r="H38" s="185"/>
      <c r="I38" s="185"/>
      <c r="J38" s="185"/>
      <c r="K38" s="183"/>
      <c r="L38" s="183"/>
      <c r="M38" s="183"/>
      <c r="N38" s="183"/>
      <c r="O38" s="183"/>
      <c r="P38" s="183"/>
      <c r="Q38" s="185"/>
      <c r="R38" s="185"/>
      <c r="S38" s="183"/>
      <c r="T38" s="258"/>
      <c r="U38" s="186"/>
      <c r="V38" s="186"/>
      <c r="W38" s="186"/>
      <c r="X38" s="186"/>
      <c r="Y38" s="186"/>
      <c r="Z38" s="183"/>
      <c r="AA38" s="183"/>
      <c r="AB38" s="255">
        <f t="shared" si="0"/>
        <v>0</v>
      </c>
      <c r="AC38" s="187"/>
      <c r="AD38" s="185">
        <v>32</v>
      </c>
    </row>
    <row r="39" spans="1:30" x14ac:dyDescent="0.25">
      <c r="A39" s="42" t="s">
        <v>153</v>
      </c>
      <c r="B39" s="253">
        <v>2000</v>
      </c>
      <c r="C39" s="42" t="s">
        <v>119</v>
      </c>
      <c r="D39" s="185"/>
      <c r="E39" s="185"/>
      <c r="F39" s="185"/>
      <c r="G39" s="185"/>
      <c r="H39" s="185"/>
      <c r="I39" s="185"/>
      <c r="J39" s="185"/>
      <c r="K39" s="183"/>
      <c r="L39" s="183"/>
      <c r="M39" s="183"/>
      <c r="N39" s="1"/>
      <c r="O39" s="1"/>
      <c r="P39" s="1"/>
      <c r="Q39" s="185"/>
      <c r="R39" s="205"/>
      <c r="S39" s="183"/>
      <c r="T39" s="258"/>
      <c r="U39" s="186"/>
      <c r="V39" s="186"/>
      <c r="W39" s="186"/>
      <c r="X39" s="186"/>
      <c r="Y39" s="186"/>
      <c r="Z39" s="183"/>
      <c r="AA39" s="183"/>
      <c r="AB39" s="255">
        <f t="shared" ref="AB39:AB70" si="1">SUM(J39:AA39)</f>
        <v>0</v>
      </c>
      <c r="AC39" s="187"/>
      <c r="AD39" s="185">
        <v>33</v>
      </c>
    </row>
    <row r="40" spans="1:30" x14ac:dyDescent="0.25">
      <c r="A40" s="42" t="s">
        <v>156</v>
      </c>
      <c r="B40" s="253">
        <v>1984</v>
      </c>
      <c r="C40" s="42" t="s">
        <v>157</v>
      </c>
      <c r="D40" s="185"/>
      <c r="E40" s="185"/>
      <c r="F40" s="185"/>
      <c r="G40" s="185"/>
      <c r="H40" s="185"/>
      <c r="I40" s="185"/>
      <c r="J40" s="185"/>
      <c r="K40" s="183"/>
      <c r="L40" s="183"/>
      <c r="M40" s="183"/>
      <c r="N40" s="183"/>
      <c r="O40" s="183"/>
      <c r="P40" s="183"/>
      <c r="Q40" s="185"/>
      <c r="R40" s="185"/>
      <c r="S40" s="183"/>
      <c r="T40" s="258"/>
      <c r="U40" s="186"/>
      <c r="V40" s="186"/>
      <c r="W40" s="186"/>
      <c r="X40" s="186"/>
      <c r="Y40" s="186"/>
      <c r="Z40" s="183"/>
      <c r="AA40" s="183"/>
      <c r="AB40" s="255">
        <f t="shared" si="1"/>
        <v>0</v>
      </c>
      <c r="AC40" s="187"/>
      <c r="AD40" s="185">
        <v>34</v>
      </c>
    </row>
    <row r="41" spans="1:30" x14ac:dyDescent="0.25">
      <c r="A41" s="42" t="s">
        <v>154</v>
      </c>
      <c r="B41" s="253">
        <v>1999</v>
      </c>
      <c r="C41" s="42" t="s">
        <v>155</v>
      </c>
      <c r="D41" s="185"/>
      <c r="E41" s="185"/>
      <c r="F41" s="185"/>
      <c r="G41" s="185"/>
      <c r="H41" s="185"/>
      <c r="I41" s="185"/>
      <c r="J41" s="185"/>
      <c r="K41" s="183"/>
      <c r="L41" s="183"/>
      <c r="M41" s="183"/>
      <c r="N41" s="183"/>
      <c r="O41" s="183"/>
      <c r="P41" s="183"/>
      <c r="Q41" s="185"/>
      <c r="R41" s="185"/>
      <c r="S41" s="183"/>
      <c r="T41" s="258"/>
      <c r="U41" s="186"/>
      <c r="V41" s="186"/>
      <c r="W41" s="186"/>
      <c r="X41" s="186"/>
      <c r="Y41" s="186"/>
      <c r="Z41" s="183"/>
      <c r="AA41" s="183"/>
      <c r="AB41" s="255">
        <f t="shared" si="1"/>
        <v>0</v>
      </c>
      <c r="AC41" s="187"/>
      <c r="AD41" s="185">
        <v>35</v>
      </c>
    </row>
    <row r="42" spans="1:30" x14ac:dyDescent="0.25">
      <c r="A42" s="195" t="s">
        <v>192</v>
      </c>
      <c r="B42" s="196">
        <v>2002</v>
      </c>
      <c r="C42" s="195" t="s">
        <v>54</v>
      </c>
      <c r="D42" s="185"/>
      <c r="E42" s="185"/>
      <c r="F42" s="185"/>
      <c r="G42" s="185"/>
      <c r="H42" s="185"/>
      <c r="I42" s="185"/>
      <c r="J42" s="185"/>
      <c r="K42" s="183"/>
      <c r="L42" s="183"/>
      <c r="M42" s="183"/>
      <c r="N42" s="183"/>
      <c r="O42" s="183"/>
      <c r="P42" s="183"/>
      <c r="Q42" s="185"/>
      <c r="R42" s="185"/>
      <c r="S42" s="183"/>
      <c r="T42" s="258"/>
      <c r="U42" s="186"/>
      <c r="V42" s="186"/>
      <c r="W42" s="186"/>
      <c r="X42" s="186"/>
      <c r="Y42" s="186"/>
      <c r="Z42" s="183"/>
      <c r="AA42" s="183"/>
      <c r="AB42" s="255">
        <f t="shared" si="1"/>
        <v>0</v>
      </c>
      <c r="AC42" s="187"/>
      <c r="AD42" s="185">
        <v>36</v>
      </c>
    </row>
    <row r="43" spans="1:30" x14ac:dyDescent="0.25">
      <c r="A43" s="195" t="s">
        <v>210</v>
      </c>
      <c r="B43" s="256">
        <v>2003</v>
      </c>
      <c r="C43" s="195" t="s">
        <v>19</v>
      </c>
      <c r="D43" s="185"/>
      <c r="E43" s="185"/>
      <c r="F43" s="185"/>
      <c r="G43" s="185"/>
      <c r="H43" s="185"/>
      <c r="I43" s="185"/>
      <c r="J43" s="185"/>
      <c r="K43" s="183"/>
      <c r="L43" s="183"/>
      <c r="M43" s="183"/>
      <c r="N43" s="1"/>
      <c r="O43" s="1"/>
      <c r="P43" s="1"/>
      <c r="Q43" s="185"/>
      <c r="R43" s="205"/>
      <c r="S43" s="183"/>
      <c r="T43" s="258"/>
      <c r="U43" s="186"/>
      <c r="V43" s="186"/>
      <c r="W43" s="186"/>
      <c r="X43" s="186"/>
      <c r="Y43" s="186"/>
      <c r="Z43" s="183"/>
      <c r="AA43" s="183"/>
      <c r="AB43" s="255">
        <f t="shared" si="1"/>
        <v>0</v>
      </c>
      <c r="AC43" s="187"/>
      <c r="AD43" s="185">
        <v>37</v>
      </c>
    </row>
    <row r="44" spans="1:30" x14ac:dyDescent="0.25">
      <c r="A44" s="195" t="s">
        <v>191</v>
      </c>
      <c r="B44" s="196">
        <v>2002</v>
      </c>
      <c r="C44" s="2" t="s">
        <v>174</v>
      </c>
      <c r="D44" s="185"/>
      <c r="E44" s="185"/>
      <c r="F44" s="185"/>
      <c r="G44" s="185"/>
      <c r="H44" s="185"/>
      <c r="I44" s="185"/>
      <c r="J44" s="185"/>
      <c r="K44" s="183"/>
      <c r="L44" s="183"/>
      <c r="M44" s="183"/>
      <c r="N44" s="1"/>
      <c r="O44" s="1"/>
      <c r="P44" s="1"/>
      <c r="Q44" s="185"/>
      <c r="R44" s="205"/>
      <c r="S44" s="183"/>
      <c r="T44" s="258"/>
      <c r="U44" s="186"/>
      <c r="V44" s="186"/>
      <c r="W44" s="186"/>
      <c r="X44" s="186"/>
      <c r="Y44" s="186"/>
      <c r="Z44" s="183"/>
      <c r="AA44" s="183"/>
      <c r="AB44" s="255">
        <f t="shared" si="1"/>
        <v>0</v>
      </c>
      <c r="AC44" s="187"/>
      <c r="AD44" s="185">
        <v>38</v>
      </c>
    </row>
    <row r="45" spans="1:30" x14ac:dyDescent="0.25">
      <c r="A45" s="195" t="s">
        <v>217</v>
      </c>
      <c r="B45" s="256">
        <v>2003</v>
      </c>
      <c r="C45" s="195" t="s">
        <v>54</v>
      </c>
      <c r="D45" s="185"/>
      <c r="E45" s="185"/>
      <c r="F45" s="185"/>
      <c r="G45" s="185"/>
      <c r="H45" s="185"/>
      <c r="I45" s="185"/>
      <c r="J45" s="185"/>
      <c r="K45" s="183"/>
      <c r="L45" s="183"/>
      <c r="M45" s="183"/>
      <c r="N45" s="1"/>
      <c r="O45" s="1"/>
      <c r="P45" s="1"/>
      <c r="Q45" s="185"/>
      <c r="R45" s="205"/>
      <c r="S45" s="183"/>
      <c r="T45" s="258"/>
      <c r="U45" s="186"/>
      <c r="V45" s="186"/>
      <c r="W45" s="186"/>
      <c r="X45" s="186"/>
      <c r="Y45" s="186"/>
      <c r="Z45" s="183"/>
      <c r="AA45" s="183"/>
      <c r="AB45" s="255">
        <f t="shared" si="1"/>
        <v>0</v>
      </c>
      <c r="AC45" s="187"/>
      <c r="AD45" s="185">
        <v>39</v>
      </c>
    </row>
    <row r="46" spans="1:30" x14ac:dyDescent="0.25">
      <c r="A46" s="2" t="s">
        <v>209</v>
      </c>
      <c r="B46" s="1">
        <v>2003</v>
      </c>
      <c r="C46" s="2" t="s">
        <v>36</v>
      </c>
      <c r="D46" s="185"/>
      <c r="E46" s="185"/>
      <c r="F46" s="185"/>
      <c r="G46" s="185"/>
      <c r="H46" s="185"/>
      <c r="I46" s="185"/>
      <c r="J46" s="185"/>
      <c r="K46" s="183"/>
      <c r="L46" s="183"/>
      <c r="M46" s="183"/>
      <c r="N46" s="1"/>
      <c r="O46" s="1"/>
      <c r="P46" s="1"/>
      <c r="Q46" s="185"/>
      <c r="R46" s="205"/>
      <c r="S46" s="183"/>
      <c r="T46" s="258"/>
      <c r="U46" s="186"/>
      <c r="V46" s="186"/>
      <c r="W46" s="186"/>
      <c r="X46" s="186"/>
      <c r="Y46" s="186"/>
      <c r="Z46" s="183"/>
      <c r="AA46" s="183"/>
      <c r="AB46" s="255">
        <f t="shared" si="1"/>
        <v>0</v>
      </c>
      <c r="AC46" s="187"/>
      <c r="AD46" s="185">
        <v>40</v>
      </c>
    </row>
    <row r="47" spans="1:30" x14ac:dyDescent="0.25">
      <c r="A47" s="2" t="s">
        <v>189</v>
      </c>
      <c r="B47" s="1">
        <v>2002</v>
      </c>
      <c r="C47" s="2" t="s">
        <v>94</v>
      </c>
      <c r="D47" s="185"/>
      <c r="E47" s="185"/>
      <c r="F47" s="185"/>
      <c r="G47" s="185"/>
      <c r="H47" s="185"/>
      <c r="I47" s="185"/>
      <c r="J47" s="185"/>
      <c r="K47" s="183"/>
      <c r="L47" s="183"/>
      <c r="M47" s="183"/>
      <c r="N47" s="1"/>
      <c r="O47" s="1"/>
      <c r="P47" s="1"/>
      <c r="Q47" s="185"/>
      <c r="R47" s="205"/>
      <c r="S47" s="183"/>
      <c r="T47" s="258"/>
      <c r="U47" s="186"/>
      <c r="V47" s="186"/>
      <c r="W47" s="186"/>
      <c r="X47" s="186"/>
      <c r="Y47" s="186"/>
      <c r="Z47" s="183"/>
      <c r="AA47" s="183"/>
      <c r="AB47" s="255">
        <f t="shared" si="1"/>
        <v>0</v>
      </c>
      <c r="AC47" s="187"/>
      <c r="AD47" s="185">
        <v>41</v>
      </c>
    </row>
    <row r="48" spans="1:30" x14ac:dyDescent="0.25">
      <c r="A48" s="42" t="s">
        <v>166</v>
      </c>
      <c r="B48" s="253">
        <v>2001</v>
      </c>
      <c r="C48" s="42" t="s">
        <v>88</v>
      </c>
      <c r="D48" s="185"/>
      <c r="E48" s="185"/>
      <c r="F48" s="185"/>
      <c r="G48" s="185"/>
      <c r="H48" s="185"/>
      <c r="I48" s="185"/>
      <c r="J48" s="185"/>
      <c r="K48" s="183"/>
      <c r="L48" s="183"/>
      <c r="M48" s="183"/>
      <c r="N48" s="183"/>
      <c r="O48" s="183"/>
      <c r="P48" s="183"/>
      <c r="Q48" s="185"/>
      <c r="R48" s="185"/>
      <c r="S48" s="183"/>
      <c r="T48" s="258"/>
      <c r="U48" s="186"/>
      <c r="V48" s="186"/>
      <c r="W48" s="186"/>
      <c r="X48" s="186"/>
      <c r="Y48" s="186"/>
      <c r="Z48" s="183"/>
      <c r="AA48" s="183"/>
      <c r="AB48" s="255">
        <f t="shared" si="1"/>
        <v>0</v>
      </c>
      <c r="AC48" s="187"/>
      <c r="AD48" s="185">
        <v>42</v>
      </c>
    </row>
    <row r="49" spans="1:30" x14ac:dyDescent="0.25">
      <c r="A49" s="42" t="s">
        <v>98</v>
      </c>
      <c r="B49" s="253">
        <v>1998</v>
      </c>
      <c r="C49" s="42" t="s">
        <v>72</v>
      </c>
      <c r="D49" s="185"/>
      <c r="E49" s="185"/>
      <c r="F49" s="185"/>
      <c r="G49" s="185"/>
      <c r="H49" s="185"/>
      <c r="I49" s="185"/>
      <c r="J49" s="185"/>
      <c r="K49" s="183"/>
      <c r="L49" s="183"/>
      <c r="M49" s="183"/>
      <c r="N49" s="183"/>
      <c r="O49" s="183"/>
      <c r="P49" s="183"/>
      <c r="Q49" s="185"/>
      <c r="R49" s="185"/>
      <c r="S49" s="183"/>
      <c r="T49" s="258"/>
      <c r="U49" s="186"/>
      <c r="V49" s="186"/>
      <c r="W49" s="186"/>
      <c r="X49" s="186"/>
      <c r="Y49" s="186"/>
      <c r="Z49" s="183"/>
      <c r="AA49" s="183"/>
      <c r="AB49" s="255">
        <f t="shared" si="1"/>
        <v>0</v>
      </c>
      <c r="AC49" s="187"/>
      <c r="AD49" s="185">
        <v>43</v>
      </c>
    </row>
    <row r="50" spans="1:30" x14ac:dyDescent="0.25">
      <c r="A50" s="42" t="s">
        <v>126</v>
      </c>
      <c r="B50" s="253">
        <v>1998</v>
      </c>
      <c r="C50" s="42" t="s">
        <v>54</v>
      </c>
      <c r="D50" s="185"/>
      <c r="E50" s="185"/>
      <c r="F50" s="185"/>
      <c r="G50" s="185"/>
      <c r="H50" s="185"/>
      <c r="I50" s="185"/>
      <c r="J50" s="185"/>
      <c r="K50" s="183"/>
      <c r="L50" s="183"/>
      <c r="M50" s="183"/>
      <c r="N50" s="1"/>
      <c r="O50" s="1"/>
      <c r="P50" s="1"/>
      <c r="Q50" s="185"/>
      <c r="R50" s="205"/>
      <c r="S50" s="183"/>
      <c r="T50" s="258"/>
      <c r="U50" s="186"/>
      <c r="V50" s="186"/>
      <c r="W50" s="186"/>
      <c r="X50" s="186"/>
      <c r="Y50" s="186"/>
      <c r="Z50" s="183"/>
      <c r="AA50" s="183"/>
      <c r="AB50" s="255">
        <f t="shared" si="1"/>
        <v>0</v>
      </c>
      <c r="AC50" s="187"/>
      <c r="AD50" s="185">
        <v>44</v>
      </c>
    </row>
    <row r="51" spans="1:30" x14ac:dyDescent="0.25">
      <c r="A51" s="195" t="s">
        <v>164</v>
      </c>
      <c r="B51" s="256">
        <v>2001</v>
      </c>
      <c r="C51" s="42" t="s">
        <v>222</v>
      </c>
      <c r="D51" s="185"/>
      <c r="E51" s="185"/>
      <c r="F51" s="185"/>
      <c r="G51" s="185"/>
      <c r="H51" s="185"/>
      <c r="I51" s="185"/>
      <c r="J51" s="185"/>
      <c r="K51" s="183"/>
      <c r="L51" s="183"/>
      <c r="M51" s="183"/>
      <c r="N51" s="183"/>
      <c r="O51" s="183"/>
      <c r="P51" s="183"/>
      <c r="Q51" s="185"/>
      <c r="R51" s="185"/>
      <c r="S51" s="183"/>
      <c r="T51" s="258"/>
      <c r="U51" s="186"/>
      <c r="V51" s="186"/>
      <c r="W51" s="186"/>
      <c r="X51" s="186"/>
      <c r="Y51" s="186"/>
      <c r="Z51" s="183"/>
      <c r="AA51" s="183"/>
      <c r="AB51" s="255">
        <f t="shared" si="1"/>
        <v>0</v>
      </c>
      <c r="AC51" s="187"/>
      <c r="AD51" s="185">
        <v>45</v>
      </c>
    </row>
    <row r="52" spans="1:30" x14ac:dyDescent="0.25">
      <c r="A52" s="2" t="s">
        <v>208</v>
      </c>
      <c r="B52" s="273">
        <v>2003</v>
      </c>
      <c r="C52" s="42" t="s">
        <v>222</v>
      </c>
      <c r="D52" s="185"/>
      <c r="E52" s="185"/>
      <c r="F52" s="185"/>
      <c r="G52" s="185"/>
      <c r="H52" s="185"/>
      <c r="I52" s="185"/>
      <c r="J52" s="185"/>
      <c r="K52" s="183"/>
      <c r="L52" s="183"/>
      <c r="M52" s="183"/>
      <c r="N52" s="1"/>
      <c r="O52" s="1"/>
      <c r="P52" s="1"/>
      <c r="Q52" s="185"/>
      <c r="R52" s="205"/>
      <c r="S52" s="183"/>
      <c r="T52" s="258"/>
      <c r="U52" s="186"/>
      <c r="V52" s="186"/>
      <c r="W52" s="186"/>
      <c r="X52" s="186"/>
      <c r="Y52" s="186"/>
      <c r="Z52" s="183"/>
      <c r="AA52" s="183"/>
      <c r="AB52" s="255">
        <f t="shared" si="1"/>
        <v>0</v>
      </c>
      <c r="AC52" s="187"/>
      <c r="AD52" s="185">
        <v>46</v>
      </c>
    </row>
    <row r="53" spans="1:30" x14ac:dyDescent="0.25">
      <c r="A53" s="2" t="s">
        <v>194</v>
      </c>
      <c r="B53" s="1">
        <v>2002</v>
      </c>
      <c r="C53" s="2" t="s">
        <v>195</v>
      </c>
      <c r="D53" s="185"/>
      <c r="E53" s="185"/>
      <c r="F53" s="185"/>
      <c r="G53" s="185"/>
      <c r="H53" s="185"/>
      <c r="I53" s="185"/>
      <c r="J53" s="185"/>
      <c r="K53" s="183"/>
      <c r="L53" s="183"/>
      <c r="M53" s="183"/>
      <c r="N53" s="183"/>
      <c r="O53" s="183"/>
      <c r="P53" s="183"/>
      <c r="Q53" s="185"/>
      <c r="R53" s="185"/>
      <c r="S53" s="183"/>
      <c r="T53" s="258"/>
      <c r="U53" s="186"/>
      <c r="V53" s="186"/>
      <c r="W53" s="186"/>
      <c r="X53" s="186"/>
      <c r="Y53" s="186"/>
      <c r="Z53" s="183"/>
      <c r="AA53" s="183"/>
      <c r="AB53" s="255">
        <f t="shared" si="1"/>
        <v>0</v>
      </c>
      <c r="AC53" s="187"/>
      <c r="AD53" s="185">
        <v>47</v>
      </c>
    </row>
    <row r="54" spans="1:30" x14ac:dyDescent="0.25">
      <c r="A54" s="2" t="s">
        <v>190</v>
      </c>
      <c r="B54" s="1">
        <v>2002</v>
      </c>
      <c r="C54" s="2" t="s">
        <v>174</v>
      </c>
      <c r="D54" s="185"/>
      <c r="E54" s="185"/>
      <c r="F54" s="185"/>
      <c r="G54" s="185"/>
      <c r="H54" s="185"/>
      <c r="I54" s="185"/>
      <c r="J54" s="185"/>
      <c r="K54" s="183"/>
      <c r="L54" s="183"/>
      <c r="M54" s="183"/>
      <c r="N54" s="183"/>
      <c r="O54" s="183"/>
      <c r="P54" s="183"/>
      <c r="Q54" s="185"/>
      <c r="R54" s="185"/>
      <c r="S54" s="183"/>
      <c r="T54" s="258"/>
      <c r="U54" s="186"/>
      <c r="V54" s="186"/>
      <c r="W54" s="186"/>
      <c r="X54" s="186"/>
      <c r="Y54" s="186"/>
      <c r="Z54" s="183"/>
      <c r="AA54" s="183"/>
      <c r="AB54" s="255">
        <f t="shared" si="1"/>
        <v>0</v>
      </c>
      <c r="AC54" s="187"/>
      <c r="AD54" s="185">
        <v>48</v>
      </c>
    </row>
    <row r="55" spans="1:30" x14ac:dyDescent="0.25">
      <c r="A55" s="184" t="s">
        <v>149</v>
      </c>
      <c r="B55" s="254">
        <v>2000</v>
      </c>
      <c r="C55" s="42" t="s">
        <v>174</v>
      </c>
      <c r="D55" s="185"/>
      <c r="E55" s="185"/>
      <c r="F55" s="185"/>
      <c r="G55" s="185"/>
      <c r="H55" s="185"/>
      <c r="I55" s="185"/>
      <c r="J55" s="185"/>
      <c r="K55" s="183"/>
      <c r="L55" s="183"/>
      <c r="M55" s="183"/>
      <c r="N55" s="1"/>
      <c r="O55" s="1"/>
      <c r="P55" s="1"/>
      <c r="Q55" s="185"/>
      <c r="R55" s="205"/>
      <c r="S55" s="183"/>
      <c r="T55" s="258"/>
      <c r="U55" s="186"/>
      <c r="V55" s="186"/>
      <c r="W55" s="186"/>
      <c r="X55" s="186"/>
      <c r="Y55" s="186"/>
      <c r="Z55" s="183"/>
      <c r="AA55" s="183"/>
      <c r="AB55" s="255">
        <f t="shared" si="1"/>
        <v>0</v>
      </c>
      <c r="AC55" s="187"/>
      <c r="AD55" s="185">
        <v>49</v>
      </c>
    </row>
    <row r="56" spans="1:30" x14ac:dyDescent="0.25">
      <c r="A56" s="42" t="s">
        <v>159</v>
      </c>
      <c r="B56" s="253">
        <v>1997</v>
      </c>
      <c r="C56" s="42" t="s">
        <v>160</v>
      </c>
      <c r="D56" s="185"/>
      <c r="E56" s="185"/>
      <c r="F56" s="185"/>
      <c r="G56" s="185"/>
      <c r="H56" s="185"/>
      <c r="I56" s="185"/>
      <c r="J56" s="185"/>
      <c r="K56" s="183"/>
      <c r="L56" s="183"/>
      <c r="M56" s="183"/>
      <c r="N56" s="183"/>
      <c r="O56" s="183"/>
      <c r="P56" s="183"/>
      <c r="Q56" s="185"/>
      <c r="R56" s="185"/>
      <c r="S56" s="183"/>
      <c r="T56" s="258"/>
      <c r="U56" s="186"/>
      <c r="V56" s="186"/>
      <c r="W56" s="186"/>
      <c r="X56" s="186"/>
      <c r="Y56" s="186"/>
      <c r="Z56" s="183"/>
      <c r="AA56" s="183"/>
      <c r="AB56" s="255">
        <f t="shared" si="1"/>
        <v>0</v>
      </c>
      <c r="AC56" s="187"/>
      <c r="AD56" s="185">
        <v>50</v>
      </c>
    </row>
    <row r="57" spans="1:30" x14ac:dyDescent="0.25">
      <c r="A57" s="2" t="s">
        <v>215</v>
      </c>
      <c r="B57" s="1">
        <v>2003</v>
      </c>
      <c r="C57" s="2" t="s">
        <v>36</v>
      </c>
      <c r="D57" s="185"/>
      <c r="E57" s="185"/>
      <c r="F57" s="185"/>
      <c r="G57" s="185"/>
      <c r="H57" s="185"/>
      <c r="I57" s="185"/>
      <c r="J57" s="185"/>
      <c r="K57" s="183"/>
      <c r="L57" s="183"/>
      <c r="M57" s="183"/>
      <c r="N57" s="1"/>
      <c r="O57" s="1"/>
      <c r="P57" s="1"/>
      <c r="Q57" s="185"/>
      <c r="R57" s="205"/>
      <c r="S57" s="183"/>
      <c r="T57" s="258"/>
      <c r="U57" s="186"/>
      <c r="V57" s="186"/>
      <c r="W57" s="186"/>
      <c r="X57" s="186"/>
      <c r="Y57" s="186"/>
      <c r="Z57" s="183"/>
      <c r="AA57" s="183"/>
      <c r="AB57" s="255">
        <f t="shared" si="1"/>
        <v>0</v>
      </c>
      <c r="AC57" s="187"/>
      <c r="AD57" s="185">
        <v>51</v>
      </c>
    </row>
    <row r="58" spans="1:30" x14ac:dyDescent="0.25">
      <c r="A58" s="42" t="s">
        <v>121</v>
      </c>
      <c r="B58" s="253">
        <v>1971</v>
      </c>
      <c r="C58" s="42" t="s">
        <v>43</v>
      </c>
      <c r="D58" s="185"/>
      <c r="E58" s="185"/>
      <c r="F58" s="185"/>
      <c r="G58" s="185"/>
      <c r="H58" s="185"/>
      <c r="I58" s="185"/>
      <c r="J58" s="185"/>
      <c r="K58" s="183"/>
      <c r="L58" s="183"/>
      <c r="M58" s="183"/>
      <c r="N58" s="183"/>
      <c r="O58" s="183"/>
      <c r="P58" s="183"/>
      <c r="Q58" s="185"/>
      <c r="R58" s="185"/>
      <c r="S58" s="183"/>
      <c r="T58" s="258"/>
      <c r="U58" s="186"/>
      <c r="V58" s="186"/>
      <c r="W58" s="186"/>
      <c r="X58" s="186"/>
      <c r="Y58" s="186"/>
      <c r="Z58" s="183"/>
      <c r="AA58" s="183"/>
      <c r="AB58" s="255">
        <f t="shared" si="1"/>
        <v>0</v>
      </c>
      <c r="AC58" s="187"/>
      <c r="AD58" s="185">
        <v>52</v>
      </c>
    </row>
    <row r="59" spans="1:30" x14ac:dyDescent="0.25">
      <c r="A59" s="42" t="s">
        <v>135</v>
      </c>
      <c r="B59" s="253">
        <v>1998</v>
      </c>
      <c r="C59" s="42" t="s">
        <v>52</v>
      </c>
      <c r="D59" s="185"/>
      <c r="E59" s="185"/>
      <c r="F59" s="185"/>
      <c r="G59" s="185"/>
      <c r="H59" s="185"/>
      <c r="I59" s="185"/>
      <c r="J59" s="185"/>
      <c r="K59" s="183"/>
      <c r="L59" s="183"/>
      <c r="M59" s="183"/>
      <c r="N59" s="183"/>
      <c r="O59" s="183"/>
      <c r="P59" s="183"/>
      <c r="Q59" s="185"/>
      <c r="R59" s="185"/>
      <c r="S59" s="183"/>
      <c r="T59" s="258"/>
      <c r="U59" s="186"/>
      <c r="V59" s="186"/>
      <c r="W59" s="186"/>
      <c r="X59" s="186"/>
      <c r="Y59" s="186"/>
      <c r="Z59" s="183"/>
      <c r="AA59" s="183"/>
      <c r="AB59" s="255">
        <f t="shared" si="1"/>
        <v>0</v>
      </c>
      <c r="AC59" s="187"/>
      <c r="AD59" s="185">
        <v>53</v>
      </c>
    </row>
    <row r="60" spans="1:30" x14ac:dyDescent="0.25">
      <c r="A60" s="42" t="s">
        <v>131</v>
      </c>
      <c r="B60" s="253">
        <v>1996</v>
      </c>
      <c r="C60" s="42" t="s">
        <v>132</v>
      </c>
      <c r="D60" s="185"/>
      <c r="E60" s="185"/>
      <c r="F60" s="185"/>
      <c r="G60" s="185"/>
      <c r="H60" s="185"/>
      <c r="I60" s="185"/>
      <c r="J60" s="185"/>
      <c r="K60" s="183"/>
      <c r="L60" s="183"/>
      <c r="M60" s="183"/>
      <c r="N60" s="1"/>
      <c r="O60" s="1"/>
      <c r="P60" s="1"/>
      <c r="Q60" s="185"/>
      <c r="R60" s="205"/>
      <c r="S60" s="183"/>
      <c r="T60" s="258"/>
      <c r="U60" s="186"/>
      <c r="V60" s="186"/>
      <c r="W60" s="186"/>
      <c r="X60" s="186"/>
      <c r="Y60" s="186"/>
      <c r="Z60" s="183"/>
      <c r="AA60" s="183"/>
      <c r="AB60" s="255">
        <f t="shared" si="1"/>
        <v>0</v>
      </c>
      <c r="AC60" s="187"/>
      <c r="AD60" s="185">
        <v>54</v>
      </c>
    </row>
    <row r="61" spans="1:30" x14ac:dyDescent="0.25">
      <c r="A61" s="42" t="s">
        <v>15</v>
      </c>
      <c r="B61" s="253">
        <v>1994</v>
      </c>
      <c r="C61" s="42" t="s">
        <v>43</v>
      </c>
      <c r="D61" s="185"/>
      <c r="E61" s="185"/>
      <c r="F61" s="185"/>
      <c r="G61" s="185"/>
      <c r="H61" s="185"/>
      <c r="I61" s="185"/>
      <c r="J61" s="185"/>
      <c r="K61" s="183"/>
      <c r="L61" s="183"/>
      <c r="M61" s="183"/>
      <c r="N61" s="183"/>
      <c r="O61" s="183"/>
      <c r="P61" s="183"/>
      <c r="Q61" s="185"/>
      <c r="R61" s="185"/>
      <c r="S61" s="183"/>
      <c r="T61" s="258"/>
      <c r="U61" s="186"/>
      <c r="V61" s="186"/>
      <c r="W61" s="186"/>
      <c r="X61" s="186"/>
      <c r="Y61" s="186"/>
      <c r="Z61" s="183"/>
      <c r="AA61" s="183"/>
      <c r="AB61" s="255">
        <f t="shared" si="1"/>
        <v>0</v>
      </c>
      <c r="AC61" s="187"/>
      <c r="AD61" s="185">
        <v>55</v>
      </c>
    </row>
    <row r="62" spans="1:30" x14ac:dyDescent="0.25">
      <c r="A62" s="195" t="s">
        <v>205</v>
      </c>
      <c r="B62" s="256">
        <v>2003</v>
      </c>
      <c r="C62" s="195" t="s">
        <v>204</v>
      </c>
      <c r="D62" s="185"/>
      <c r="E62" s="185"/>
      <c r="F62" s="185"/>
      <c r="G62" s="185"/>
      <c r="H62" s="185"/>
      <c r="I62" s="185"/>
      <c r="J62" s="185"/>
      <c r="K62" s="183"/>
      <c r="L62" s="183"/>
      <c r="M62" s="183"/>
      <c r="N62" s="1"/>
      <c r="O62" s="1"/>
      <c r="P62" s="1"/>
      <c r="Q62" s="185"/>
      <c r="R62" s="205"/>
      <c r="S62" s="183"/>
      <c r="T62" s="258"/>
      <c r="U62" s="186"/>
      <c r="V62" s="186"/>
      <c r="W62" s="186"/>
      <c r="X62" s="186"/>
      <c r="Y62" s="186"/>
      <c r="Z62" s="183"/>
      <c r="AA62" s="183"/>
      <c r="AB62" s="255">
        <f t="shared" si="1"/>
        <v>0</v>
      </c>
      <c r="AC62" s="187"/>
      <c r="AD62" s="185">
        <v>56</v>
      </c>
    </row>
    <row r="63" spans="1:30" x14ac:dyDescent="0.25">
      <c r="A63" s="2" t="s">
        <v>196</v>
      </c>
      <c r="B63" s="1">
        <v>2002</v>
      </c>
      <c r="C63" s="2" t="s">
        <v>88</v>
      </c>
      <c r="D63" s="185"/>
      <c r="E63" s="185"/>
      <c r="F63" s="185"/>
      <c r="G63" s="185"/>
      <c r="H63" s="185"/>
      <c r="I63" s="185"/>
      <c r="J63" s="185"/>
      <c r="K63" s="183"/>
      <c r="L63" s="183"/>
      <c r="M63" s="183"/>
      <c r="N63" s="1"/>
      <c r="O63" s="1"/>
      <c r="P63" s="1"/>
      <c r="Q63" s="185"/>
      <c r="R63" s="205"/>
      <c r="S63" s="183"/>
      <c r="T63" s="258"/>
      <c r="U63" s="186"/>
      <c r="V63" s="186"/>
      <c r="W63" s="186"/>
      <c r="X63" s="186"/>
      <c r="Y63" s="186"/>
      <c r="Z63" s="183"/>
      <c r="AA63" s="183"/>
      <c r="AB63" s="255">
        <f t="shared" si="1"/>
        <v>0</v>
      </c>
      <c r="AC63" s="187"/>
      <c r="AD63" s="185">
        <v>58</v>
      </c>
    </row>
    <row r="64" spans="1:30" x14ac:dyDescent="0.25">
      <c r="A64" s="2" t="s">
        <v>216</v>
      </c>
      <c r="B64" s="273">
        <v>2003</v>
      </c>
      <c r="C64" s="2" t="s">
        <v>54</v>
      </c>
      <c r="D64" s="185"/>
      <c r="E64" s="185"/>
      <c r="F64" s="185"/>
      <c r="G64" s="185"/>
      <c r="H64" s="185"/>
      <c r="I64" s="185"/>
      <c r="J64" s="185"/>
      <c r="K64" s="183"/>
      <c r="L64" s="183"/>
      <c r="M64" s="183"/>
      <c r="N64" s="1"/>
      <c r="O64" s="1"/>
      <c r="P64" s="1"/>
      <c r="Q64" s="185"/>
      <c r="R64" s="205"/>
      <c r="S64" s="183"/>
      <c r="T64" s="258"/>
      <c r="U64" s="186"/>
      <c r="V64" s="186"/>
      <c r="W64" s="186"/>
      <c r="X64" s="186"/>
      <c r="Y64" s="186"/>
      <c r="Z64" s="183"/>
      <c r="AA64" s="183"/>
      <c r="AB64" s="255">
        <f t="shared" si="1"/>
        <v>0</v>
      </c>
      <c r="AC64" s="187"/>
      <c r="AD64" s="185">
        <v>59</v>
      </c>
    </row>
    <row r="65" spans="1:30" x14ac:dyDescent="0.25">
      <c r="A65" s="195" t="s">
        <v>193</v>
      </c>
      <c r="B65" s="196">
        <v>2002</v>
      </c>
      <c r="C65" s="195" t="s">
        <v>88</v>
      </c>
      <c r="D65" s="185"/>
      <c r="E65" s="185"/>
      <c r="F65" s="185"/>
      <c r="G65" s="185"/>
      <c r="H65" s="185"/>
      <c r="I65" s="185"/>
      <c r="J65" s="185"/>
      <c r="K65" s="183"/>
      <c r="L65" s="183"/>
      <c r="M65" s="183"/>
      <c r="N65" s="1"/>
      <c r="O65" s="1"/>
      <c r="P65" s="1"/>
      <c r="Q65" s="185"/>
      <c r="R65" s="205"/>
      <c r="S65" s="183"/>
      <c r="T65" s="258"/>
      <c r="U65" s="186"/>
      <c r="V65" s="186"/>
      <c r="W65" s="186"/>
      <c r="X65" s="186"/>
      <c r="Y65" s="186"/>
      <c r="Z65" s="183"/>
      <c r="AA65" s="183"/>
      <c r="AB65" s="255">
        <f t="shared" si="1"/>
        <v>0</v>
      </c>
      <c r="AC65" s="187"/>
      <c r="AD65" s="185">
        <v>61</v>
      </c>
    </row>
    <row r="66" spans="1:30" x14ac:dyDescent="0.25">
      <c r="A66" s="42" t="s">
        <v>46</v>
      </c>
      <c r="B66" s="253">
        <v>1970</v>
      </c>
      <c r="C66" s="42" t="s">
        <v>43</v>
      </c>
      <c r="D66" s="185"/>
      <c r="E66" s="185"/>
      <c r="F66" s="185"/>
      <c r="G66" s="185"/>
      <c r="H66" s="185"/>
      <c r="I66" s="185"/>
      <c r="J66" s="185"/>
      <c r="K66" s="183"/>
      <c r="L66" s="183"/>
      <c r="M66" s="183"/>
      <c r="N66" s="183"/>
      <c r="O66" s="183"/>
      <c r="P66" s="183"/>
      <c r="Q66" s="185"/>
      <c r="R66" s="185"/>
      <c r="S66" s="183"/>
      <c r="T66" s="258"/>
      <c r="U66" s="186"/>
      <c r="V66" s="186"/>
      <c r="W66" s="186"/>
      <c r="X66" s="186"/>
      <c r="Y66" s="186"/>
      <c r="Z66" s="183"/>
      <c r="AA66" s="183"/>
      <c r="AB66" s="255">
        <f t="shared" si="1"/>
        <v>0</v>
      </c>
      <c r="AC66" s="187"/>
      <c r="AD66" s="185">
        <v>62</v>
      </c>
    </row>
    <row r="67" spans="1:30" x14ac:dyDescent="0.25">
      <c r="A67" s="2" t="s">
        <v>186</v>
      </c>
      <c r="B67" s="1">
        <v>2002</v>
      </c>
      <c r="C67" s="2" t="s">
        <v>174</v>
      </c>
      <c r="D67" s="185"/>
      <c r="E67" s="185"/>
      <c r="F67" s="185"/>
      <c r="G67" s="185"/>
      <c r="H67" s="185"/>
      <c r="I67" s="185"/>
      <c r="J67" s="185"/>
      <c r="K67" s="183"/>
      <c r="L67" s="183"/>
      <c r="M67" s="183"/>
      <c r="N67" s="1"/>
      <c r="O67" s="1"/>
      <c r="P67" s="1"/>
      <c r="Q67" s="185"/>
      <c r="R67" s="205"/>
      <c r="S67" s="183"/>
      <c r="T67" s="258"/>
      <c r="U67" s="186"/>
      <c r="V67" s="186"/>
      <c r="W67" s="186"/>
      <c r="X67" s="186"/>
      <c r="Y67" s="186"/>
      <c r="Z67" s="183"/>
      <c r="AA67" s="183"/>
      <c r="AB67" s="255">
        <f t="shared" si="1"/>
        <v>0</v>
      </c>
      <c r="AC67" s="187"/>
      <c r="AD67" s="185">
        <v>63</v>
      </c>
    </row>
    <row r="68" spans="1:30" x14ac:dyDescent="0.25">
      <c r="A68" s="2"/>
      <c r="B68" s="1"/>
      <c r="C68" s="2"/>
      <c r="D68" s="185"/>
      <c r="E68" s="185"/>
      <c r="F68" s="185"/>
      <c r="G68" s="185"/>
      <c r="H68" s="185"/>
      <c r="I68" s="185"/>
      <c r="J68" s="185"/>
      <c r="K68" s="183"/>
      <c r="L68" s="183"/>
      <c r="M68" s="183"/>
      <c r="N68" s="1"/>
      <c r="O68" s="1"/>
      <c r="P68" s="1"/>
      <c r="Q68" s="185"/>
      <c r="R68" s="205"/>
      <c r="S68" s="183"/>
      <c r="T68" s="258"/>
      <c r="U68" s="186"/>
      <c r="V68" s="186"/>
      <c r="W68" s="186"/>
      <c r="X68" s="186"/>
      <c r="Y68" s="186"/>
      <c r="Z68" s="183"/>
      <c r="AA68" s="183"/>
      <c r="AB68" s="255">
        <f t="shared" si="1"/>
        <v>0</v>
      </c>
      <c r="AC68" s="187"/>
      <c r="AD68" s="185">
        <v>64</v>
      </c>
    </row>
    <row r="69" spans="1:30" x14ac:dyDescent="0.25">
      <c r="A69" s="2"/>
      <c r="B69" s="1"/>
      <c r="C69" s="2"/>
      <c r="D69" s="185"/>
      <c r="E69" s="185"/>
      <c r="F69" s="185"/>
      <c r="G69" s="185"/>
      <c r="H69" s="185"/>
      <c r="I69" s="185"/>
      <c r="J69" s="185"/>
      <c r="K69" s="183"/>
      <c r="L69" s="183"/>
      <c r="M69" s="183"/>
      <c r="N69" s="1"/>
      <c r="O69" s="1"/>
      <c r="P69" s="1"/>
      <c r="Q69" s="185"/>
      <c r="R69" s="205"/>
      <c r="S69" s="183"/>
      <c r="T69" s="258"/>
      <c r="U69" s="186"/>
      <c r="V69" s="186"/>
      <c r="W69" s="186"/>
      <c r="X69" s="186"/>
      <c r="Y69" s="186"/>
      <c r="Z69" s="183"/>
      <c r="AA69" s="183"/>
      <c r="AB69" s="255">
        <f t="shared" si="1"/>
        <v>0</v>
      </c>
      <c r="AC69" s="187"/>
      <c r="AD69" s="185">
        <v>65</v>
      </c>
    </row>
    <row r="70" spans="1:30" x14ac:dyDescent="0.25">
      <c r="A70" s="2"/>
      <c r="B70" s="1"/>
      <c r="C70" s="2"/>
      <c r="D70" s="185"/>
      <c r="E70" s="185"/>
      <c r="F70" s="185"/>
      <c r="G70" s="185"/>
      <c r="H70" s="185"/>
      <c r="I70" s="185"/>
      <c r="J70" s="185"/>
      <c r="K70" s="183"/>
      <c r="L70" s="183"/>
      <c r="M70" s="183"/>
      <c r="N70" s="1"/>
      <c r="O70" s="1"/>
      <c r="P70" s="1"/>
      <c r="Q70" s="185"/>
      <c r="R70" s="205"/>
      <c r="S70" s="183"/>
      <c r="T70" s="258"/>
      <c r="U70" s="186"/>
      <c r="V70" s="186"/>
      <c r="W70" s="186"/>
      <c r="X70" s="186"/>
      <c r="Y70" s="186"/>
      <c r="Z70" s="183"/>
      <c r="AA70" s="183"/>
      <c r="AB70" s="255">
        <f t="shared" si="1"/>
        <v>0</v>
      </c>
      <c r="AC70" s="187"/>
      <c r="AD70" s="185">
        <v>66</v>
      </c>
    </row>
    <row r="71" spans="1:30" x14ac:dyDescent="0.25">
      <c r="A71" s="2"/>
      <c r="B71" s="1"/>
      <c r="C71" s="2"/>
      <c r="D71" s="185"/>
      <c r="E71" s="185"/>
      <c r="F71" s="185"/>
      <c r="G71" s="185"/>
      <c r="H71" s="185"/>
      <c r="I71" s="185"/>
      <c r="J71" s="185"/>
      <c r="K71" s="183"/>
      <c r="L71" s="183"/>
      <c r="M71" s="183"/>
      <c r="N71" s="1"/>
      <c r="O71" s="1"/>
      <c r="P71" s="1"/>
      <c r="Q71" s="185"/>
      <c r="R71" s="205"/>
      <c r="S71" s="183"/>
      <c r="T71" s="258"/>
      <c r="U71" s="186"/>
      <c r="V71" s="186"/>
      <c r="W71" s="186"/>
      <c r="X71" s="186"/>
      <c r="Y71" s="186"/>
      <c r="Z71" s="183"/>
      <c r="AA71" s="183"/>
      <c r="AB71" s="255">
        <f t="shared" ref="AB71:AB72" si="2">SUM(J71:AA71)</f>
        <v>0</v>
      </c>
      <c r="AC71" s="187"/>
      <c r="AD71" s="185">
        <v>67</v>
      </c>
    </row>
    <row r="72" spans="1:30" x14ac:dyDescent="0.25">
      <c r="A72" s="2"/>
      <c r="B72" s="1"/>
      <c r="C72" s="2"/>
      <c r="D72" s="185"/>
      <c r="E72" s="185"/>
      <c r="F72" s="185"/>
      <c r="G72" s="185"/>
      <c r="H72" s="185"/>
      <c r="I72" s="185"/>
      <c r="J72" s="185"/>
      <c r="K72" s="183"/>
      <c r="L72" s="183"/>
      <c r="M72" s="183"/>
      <c r="N72" s="1"/>
      <c r="O72" s="1"/>
      <c r="P72" s="1"/>
      <c r="Q72" s="185"/>
      <c r="R72" s="205"/>
      <c r="S72" s="183"/>
      <c r="T72" s="258"/>
      <c r="U72" s="186"/>
      <c r="V72" s="186"/>
      <c r="W72" s="186"/>
      <c r="X72" s="186"/>
      <c r="Y72" s="186"/>
      <c r="Z72" s="183"/>
      <c r="AA72" s="183"/>
      <c r="AB72" s="255">
        <f t="shared" si="2"/>
        <v>0</v>
      </c>
      <c r="AC72" s="187"/>
      <c r="AD72" s="185">
        <v>68</v>
      </c>
    </row>
    <row r="73" spans="1:30" x14ac:dyDescent="0.25">
      <c r="A73" s="189"/>
      <c r="B73" s="189"/>
      <c r="C73" s="189"/>
      <c r="D73" s="189"/>
      <c r="E73" s="189"/>
      <c r="F73" s="189"/>
      <c r="G73" s="189"/>
      <c r="H73" s="189"/>
      <c r="I73" s="189"/>
      <c r="J73" s="189"/>
      <c r="K73" s="189"/>
      <c r="L73" s="189"/>
      <c r="M73" s="189"/>
      <c r="N73" s="189"/>
      <c r="O73" s="189"/>
      <c r="P73" s="189"/>
      <c r="Q73" s="189"/>
      <c r="R73" s="189"/>
      <c r="S73" s="189"/>
      <c r="T73" s="189"/>
      <c r="U73" s="189"/>
      <c r="V73" s="189"/>
      <c r="W73" s="189"/>
      <c r="X73" s="189"/>
      <c r="Y73" s="189"/>
      <c r="Z73" s="189"/>
      <c r="AA73" s="189"/>
      <c r="AB73" s="189"/>
      <c r="AC73" s="189"/>
      <c r="AD73" s="189"/>
    </row>
    <row r="74" spans="1:30" x14ac:dyDescent="0.25">
      <c r="A74" s="190" t="s">
        <v>89</v>
      </c>
      <c r="B74" s="274"/>
      <c r="C74" s="274"/>
      <c r="D74" s="189"/>
      <c r="E74" s="189"/>
      <c r="F74" s="189"/>
      <c r="G74" s="189"/>
      <c r="H74" s="189"/>
      <c r="I74" s="189"/>
      <c r="J74" s="189"/>
      <c r="K74" s="189"/>
      <c r="L74" s="189"/>
      <c r="M74" s="189"/>
      <c r="N74" s="189"/>
      <c r="O74" s="189"/>
      <c r="P74" s="189"/>
      <c r="Q74" s="189"/>
      <c r="R74" s="189"/>
      <c r="S74" s="189"/>
      <c r="T74" s="189"/>
      <c r="U74" s="189"/>
      <c r="V74" s="189"/>
      <c r="W74" s="189"/>
      <c r="X74" s="189"/>
      <c r="Y74" s="189"/>
      <c r="Z74" s="189"/>
      <c r="AA74" s="189"/>
      <c r="AB74" s="189"/>
      <c r="AC74" s="189"/>
      <c r="AD74" s="189"/>
    </row>
    <row r="75" spans="1:30" x14ac:dyDescent="0.25">
      <c r="A75" s="275" t="s">
        <v>108</v>
      </c>
      <c r="B75" s="275"/>
      <c r="C75" s="275"/>
      <c r="D75" s="189"/>
      <c r="E75" s="189"/>
      <c r="F75" s="189"/>
      <c r="G75" s="189"/>
      <c r="H75" s="189"/>
      <c r="I75" s="189"/>
      <c r="J75" s="189"/>
      <c r="K75" s="189"/>
      <c r="L75" s="189"/>
      <c r="M75" s="189"/>
      <c r="N75" s="189"/>
      <c r="O75" s="189"/>
      <c r="P75" s="189"/>
      <c r="Q75" s="189"/>
      <c r="R75" s="189"/>
      <c r="S75" s="189"/>
      <c r="T75" s="189"/>
      <c r="U75" s="189"/>
      <c r="V75" s="189"/>
      <c r="W75" s="189"/>
      <c r="X75" s="189"/>
      <c r="Y75" s="189"/>
      <c r="Z75" s="189"/>
      <c r="AA75" s="189"/>
      <c r="AB75" s="189"/>
      <c r="AC75" s="189"/>
      <c r="AD75" s="189"/>
    </row>
  </sheetData>
  <autoFilter ref="A6:AC72">
    <sortState ref="A7:AC72">
      <sortCondition descending="1" ref="AC6:AC72"/>
    </sortState>
  </autoFilter>
  <mergeCells count="22">
    <mergeCell ref="A1:AD1"/>
    <mergeCell ref="A2:AD2"/>
    <mergeCell ref="A3:AD3"/>
    <mergeCell ref="A4:A5"/>
    <mergeCell ref="B4:B5"/>
    <mergeCell ref="C4:C5"/>
    <mergeCell ref="D4:E4"/>
    <mergeCell ref="F4:G4"/>
    <mergeCell ref="H4:I4"/>
    <mergeCell ref="J4:J5"/>
    <mergeCell ref="O4:P4"/>
    <mergeCell ref="K4:L4"/>
    <mergeCell ref="M4:N4"/>
    <mergeCell ref="Q4:R4"/>
    <mergeCell ref="AD4:AD5"/>
    <mergeCell ref="S4:S5"/>
    <mergeCell ref="Z4:Z5"/>
    <mergeCell ref="AB4:AB5"/>
    <mergeCell ref="AC4:AC5"/>
    <mergeCell ref="T4:T5"/>
    <mergeCell ref="U4:V4"/>
    <mergeCell ref="W4:Y4"/>
  </mergeCells>
  <pageMargins left="0.7" right="0.7" top="0.75" bottom="0.75" header="0.3" footer="0.3"/>
  <pageSetup paperSize="9" scale="8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0"/>
  <sheetViews>
    <sheetView zoomScale="80" zoomScaleNormal="80" workbookViewId="0">
      <selection activeCell="A7" sqref="A7:C87"/>
    </sheetView>
  </sheetViews>
  <sheetFormatPr defaultRowHeight="15" x14ac:dyDescent="0.25"/>
  <cols>
    <col min="1" max="1" width="22.5703125" customWidth="1"/>
    <col min="2" max="2" width="5.7109375" customWidth="1"/>
    <col min="3" max="3" width="17.42578125" customWidth="1"/>
    <col min="4" max="4" width="5.85546875" hidden="1" customWidth="1"/>
    <col min="5" max="5" width="6.140625" hidden="1" customWidth="1"/>
    <col min="6" max="8" width="5.85546875" hidden="1" customWidth="1"/>
    <col min="9" max="9" width="6" hidden="1" customWidth="1"/>
    <col min="10" max="10" width="6.42578125" customWidth="1"/>
    <col min="11" max="12" width="5.28515625" customWidth="1"/>
    <col min="13" max="17" width="5.7109375" customWidth="1"/>
    <col min="18" max="20" width="5.140625" customWidth="1"/>
    <col min="21" max="25" width="5.7109375" customWidth="1"/>
    <col min="26" max="26" width="5.140625" customWidth="1"/>
    <col min="27" max="27" width="4.85546875" customWidth="1"/>
    <col min="28" max="28" width="6.85546875" customWidth="1"/>
    <col min="29" max="29" width="5.7109375" customWidth="1"/>
    <col min="30" max="30" width="5.5703125" customWidth="1"/>
    <col min="31" max="31" width="4.7109375" customWidth="1"/>
  </cols>
  <sheetData>
    <row r="1" spans="1:31" ht="18.75" x14ac:dyDescent="0.3">
      <c r="A1" s="358" t="s">
        <v>24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  <c r="AA1" s="358"/>
      <c r="AB1" s="358"/>
      <c r="AC1" s="358"/>
      <c r="AD1" s="358"/>
      <c r="AE1" s="358"/>
    </row>
    <row r="2" spans="1:31" ht="18.75" x14ac:dyDescent="0.3">
      <c r="A2" s="358" t="s">
        <v>254</v>
      </c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58"/>
      <c r="AC2" s="358"/>
      <c r="AD2" s="358"/>
      <c r="AE2" s="358"/>
    </row>
    <row r="3" spans="1:31" ht="18.75" x14ac:dyDescent="0.3">
      <c r="A3" s="359" t="s">
        <v>255</v>
      </c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  <c r="AA3" s="359"/>
      <c r="AB3" s="359"/>
      <c r="AC3" s="359"/>
      <c r="AD3" s="359"/>
      <c r="AE3" s="359"/>
    </row>
    <row r="4" spans="1:31" ht="30" customHeight="1" x14ac:dyDescent="0.25">
      <c r="A4" s="360" t="s">
        <v>1</v>
      </c>
      <c r="B4" s="360" t="s">
        <v>2</v>
      </c>
      <c r="C4" s="360" t="s">
        <v>4</v>
      </c>
      <c r="D4" s="361" t="s">
        <v>143</v>
      </c>
      <c r="E4" s="362"/>
      <c r="F4" s="361" t="s">
        <v>144</v>
      </c>
      <c r="G4" s="362"/>
      <c r="H4" s="361" t="s">
        <v>145</v>
      </c>
      <c r="I4" s="362"/>
      <c r="J4" s="363" t="s">
        <v>197</v>
      </c>
      <c r="K4" s="365" t="s">
        <v>83</v>
      </c>
      <c r="L4" s="365"/>
      <c r="M4" s="286" t="s">
        <v>25</v>
      </c>
      <c r="N4" s="379" t="s">
        <v>219</v>
      </c>
      <c r="O4" s="380"/>
      <c r="P4" s="366" t="s">
        <v>179</v>
      </c>
      <c r="Q4" s="366"/>
      <c r="R4" s="357" t="s">
        <v>26</v>
      </c>
      <c r="S4" s="366" t="s">
        <v>180</v>
      </c>
      <c r="T4" s="366"/>
      <c r="U4" s="375" t="s">
        <v>101</v>
      </c>
      <c r="V4" s="376" t="s">
        <v>29</v>
      </c>
      <c r="W4" s="377"/>
      <c r="X4" s="378" t="s">
        <v>225</v>
      </c>
      <c r="Y4" s="378"/>
      <c r="Z4" s="378"/>
      <c r="AA4" s="357" t="s">
        <v>27</v>
      </c>
      <c r="AB4" s="284" t="s">
        <v>85</v>
      </c>
      <c r="AC4" s="373" t="s">
        <v>28</v>
      </c>
      <c r="AD4" s="367" t="s">
        <v>59</v>
      </c>
      <c r="AE4" s="368" t="s">
        <v>5</v>
      </c>
    </row>
    <row r="5" spans="1:31" ht="90" x14ac:dyDescent="0.25">
      <c r="A5" s="360"/>
      <c r="B5" s="360"/>
      <c r="C5" s="360"/>
      <c r="D5" s="169" t="s">
        <v>103</v>
      </c>
      <c r="E5" s="283" t="s">
        <v>148</v>
      </c>
      <c r="F5" s="283" t="s">
        <v>103</v>
      </c>
      <c r="G5" s="283" t="s">
        <v>148</v>
      </c>
      <c r="H5" s="283" t="s">
        <v>103</v>
      </c>
      <c r="I5" s="283" t="s">
        <v>148</v>
      </c>
      <c r="J5" s="364"/>
      <c r="K5" s="171" t="s">
        <v>37</v>
      </c>
      <c r="L5" s="172" t="s">
        <v>38</v>
      </c>
      <c r="M5" s="171" t="s">
        <v>41</v>
      </c>
      <c r="N5" s="171" t="s">
        <v>37</v>
      </c>
      <c r="O5" s="172" t="s">
        <v>38</v>
      </c>
      <c r="P5" s="173" t="s">
        <v>37</v>
      </c>
      <c r="Q5" s="174" t="s">
        <v>38</v>
      </c>
      <c r="R5" s="357"/>
      <c r="S5" s="173" t="s">
        <v>37</v>
      </c>
      <c r="T5" s="174" t="s">
        <v>38</v>
      </c>
      <c r="U5" s="375"/>
      <c r="V5" s="276" t="s">
        <v>122</v>
      </c>
      <c r="W5" s="276" t="s">
        <v>265</v>
      </c>
      <c r="X5" s="276" t="s">
        <v>266</v>
      </c>
      <c r="Y5" s="276" t="s">
        <v>41</v>
      </c>
      <c r="Z5" s="277" t="s">
        <v>227</v>
      </c>
      <c r="AA5" s="357"/>
      <c r="AB5" s="171" t="s">
        <v>37</v>
      </c>
      <c r="AC5" s="373"/>
      <c r="AD5" s="367"/>
      <c r="AE5" s="368"/>
    </row>
    <row r="6" spans="1:31" ht="15.75" thickBot="1" x14ac:dyDescent="0.3">
      <c r="A6" s="176"/>
      <c r="B6" s="176"/>
      <c r="C6" s="176"/>
      <c r="D6" s="285"/>
      <c r="E6" s="285"/>
      <c r="F6" s="285"/>
      <c r="G6" s="285"/>
      <c r="H6" s="285"/>
      <c r="I6" s="285"/>
      <c r="J6" s="285"/>
      <c r="K6" s="176"/>
      <c r="L6" s="176"/>
      <c r="M6" s="176"/>
      <c r="N6" s="210"/>
      <c r="O6" s="210"/>
      <c r="P6" s="211"/>
      <c r="Q6" s="211"/>
      <c r="R6" s="210"/>
      <c r="S6" s="287"/>
      <c r="T6" s="287"/>
      <c r="U6" s="257"/>
      <c r="V6" s="213"/>
      <c r="W6" s="213"/>
      <c r="X6" s="213"/>
      <c r="Y6" s="213"/>
      <c r="Z6" s="213"/>
      <c r="AA6" s="176"/>
      <c r="AB6" s="176"/>
      <c r="AC6" s="176"/>
      <c r="AD6" s="215"/>
      <c r="AE6" s="216"/>
    </row>
    <row r="7" spans="1:31" x14ac:dyDescent="0.25">
      <c r="A7" s="279" t="s">
        <v>185</v>
      </c>
      <c r="B7" s="280">
        <v>2002</v>
      </c>
      <c r="C7" s="266" t="s">
        <v>174</v>
      </c>
      <c r="D7" s="228"/>
      <c r="E7" s="228"/>
      <c r="F7" s="228"/>
      <c r="G7" s="228"/>
      <c r="H7" s="228">
        <v>40</v>
      </c>
      <c r="I7" s="228">
        <v>40</v>
      </c>
      <c r="J7" s="228">
        <v>20</v>
      </c>
      <c r="K7" s="229"/>
      <c r="L7" s="229"/>
      <c r="M7" s="229"/>
      <c r="N7" s="229"/>
      <c r="O7" s="229"/>
      <c r="P7" s="228"/>
      <c r="Q7" s="228"/>
      <c r="R7" s="229"/>
      <c r="S7" s="231"/>
      <c r="T7" s="231"/>
      <c r="U7" s="267"/>
      <c r="V7" s="233">
        <v>30</v>
      </c>
      <c r="W7" s="233">
        <v>60</v>
      </c>
      <c r="X7" s="233">
        <v>60</v>
      </c>
      <c r="Y7" s="233">
        <v>60</v>
      </c>
      <c r="Z7" s="233">
        <v>39</v>
      </c>
      <c r="AA7" s="229"/>
      <c r="AB7" s="229"/>
      <c r="AC7" s="268">
        <f t="shared" ref="AC7:AC38" si="0">SUM(J7:AB7)</f>
        <v>269</v>
      </c>
      <c r="AD7" s="235">
        <v>269</v>
      </c>
      <c r="AE7" s="236">
        <v>1</v>
      </c>
    </row>
    <row r="8" spans="1:31" x14ac:dyDescent="0.25">
      <c r="A8" s="237" t="s">
        <v>167</v>
      </c>
      <c r="B8" s="253">
        <v>1986</v>
      </c>
      <c r="C8" s="42" t="s">
        <v>174</v>
      </c>
      <c r="D8" s="185">
        <v>40</v>
      </c>
      <c r="E8" s="185"/>
      <c r="F8" s="185"/>
      <c r="G8" s="185"/>
      <c r="H8" s="185">
        <v>26</v>
      </c>
      <c r="I8" s="185">
        <v>32</v>
      </c>
      <c r="J8" s="185">
        <v>32</v>
      </c>
      <c r="K8" s="183">
        <v>13</v>
      </c>
      <c r="L8" s="183">
        <v>16</v>
      </c>
      <c r="M8" s="183">
        <v>4</v>
      </c>
      <c r="N8" s="1"/>
      <c r="O8" s="1"/>
      <c r="P8" s="185"/>
      <c r="Q8" s="205"/>
      <c r="R8" s="183">
        <v>16</v>
      </c>
      <c r="S8" s="205">
        <v>40</v>
      </c>
      <c r="T8" s="205"/>
      <c r="U8" s="258"/>
      <c r="V8" s="186"/>
      <c r="W8" s="186"/>
      <c r="X8" s="186"/>
      <c r="Y8" s="186"/>
      <c r="Z8" s="186"/>
      <c r="AA8" s="183">
        <v>20</v>
      </c>
      <c r="AB8" s="183">
        <v>20</v>
      </c>
      <c r="AC8" s="255">
        <f t="shared" si="0"/>
        <v>161</v>
      </c>
      <c r="AD8" s="187">
        <v>144</v>
      </c>
      <c r="AE8" s="238">
        <v>2</v>
      </c>
    </row>
    <row r="9" spans="1:31" ht="15.75" thickBot="1" x14ac:dyDescent="0.3">
      <c r="A9" s="289" t="s">
        <v>175</v>
      </c>
      <c r="B9" s="290">
        <v>1999</v>
      </c>
      <c r="C9" s="76" t="s">
        <v>222</v>
      </c>
      <c r="D9" s="241">
        <v>26</v>
      </c>
      <c r="E9" s="241">
        <v>40</v>
      </c>
      <c r="F9" s="241">
        <v>40</v>
      </c>
      <c r="G9" s="241">
        <v>40</v>
      </c>
      <c r="H9" s="241">
        <v>8</v>
      </c>
      <c r="I9" s="241"/>
      <c r="J9" s="241">
        <v>40</v>
      </c>
      <c r="K9" s="242">
        <v>16</v>
      </c>
      <c r="L9" s="242">
        <v>10</v>
      </c>
      <c r="M9" s="242"/>
      <c r="N9" s="242"/>
      <c r="O9" s="242"/>
      <c r="P9" s="241"/>
      <c r="Q9" s="241"/>
      <c r="R9" s="242"/>
      <c r="S9" s="244">
        <v>26</v>
      </c>
      <c r="T9" s="244"/>
      <c r="U9" s="271"/>
      <c r="V9" s="246"/>
      <c r="W9" s="246"/>
      <c r="X9" s="246"/>
      <c r="Y9" s="246"/>
      <c r="Z9" s="246"/>
      <c r="AA9" s="242"/>
      <c r="AB9" s="242"/>
      <c r="AC9" s="272">
        <f t="shared" si="0"/>
        <v>92</v>
      </c>
      <c r="AD9" s="248">
        <v>92</v>
      </c>
      <c r="AE9" s="249">
        <v>3</v>
      </c>
    </row>
    <row r="10" spans="1:31" x14ac:dyDescent="0.25">
      <c r="A10" s="63" t="s">
        <v>66</v>
      </c>
      <c r="B10" s="278">
        <v>1988</v>
      </c>
      <c r="C10" s="63" t="s">
        <v>43</v>
      </c>
      <c r="D10" s="219"/>
      <c r="E10" s="219"/>
      <c r="F10" s="219"/>
      <c r="G10" s="219"/>
      <c r="H10" s="219">
        <v>32</v>
      </c>
      <c r="I10" s="219"/>
      <c r="J10" s="219">
        <v>8</v>
      </c>
      <c r="K10" s="220">
        <v>20</v>
      </c>
      <c r="L10" s="220">
        <v>20</v>
      </c>
      <c r="M10" s="220"/>
      <c r="N10" s="8"/>
      <c r="O10" s="8"/>
      <c r="P10" s="219"/>
      <c r="Q10" s="222"/>
      <c r="R10" s="220">
        <v>20</v>
      </c>
      <c r="S10" s="222"/>
      <c r="T10" s="222"/>
      <c r="U10" s="263">
        <v>20</v>
      </c>
      <c r="V10" s="224"/>
      <c r="W10" s="224"/>
      <c r="X10" s="224"/>
      <c r="Y10" s="224"/>
      <c r="Z10" s="224"/>
      <c r="AA10" s="220"/>
      <c r="AB10" s="220"/>
      <c r="AC10" s="264">
        <f t="shared" si="0"/>
        <v>88</v>
      </c>
      <c r="AD10" s="226">
        <v>88</v>
      </c>
      <c r="AE10" s="219">
        <v>4</v>
      </c>
    </row>
    <row r="11" spans="1:31" x14ac:dyDescent="0.25">
      <c r="A11" s="42" t="s">
        <v>223</v>
      </c>
      <c r="B11" s="253">
        <v>2003</v>
      </c>
      <c r="C11" s="42" t="s">
        <v>213</v>
      </c>
      <c r="D11" s="185"/>
      <c r="E11" s="185"/>
      <c r="F11" s="185"/>
      <c r="G11" s="185"/>
      <c r="H11" s="185"/>
      <c r="I11" s="185"/>
      <c r="J11" s="185">
        <f>SUM(D11:I11)</f>
        <v>0</v>
      </c>
      <c r="K11" s="183"/>
      <c r="L11" s="183"/>
      <c r="M11" s="183"/>
      <c r="N11" s="183"/>
      <c r="O11" s="183"/>
      <c r="P11" s="185"/>
      <c r="Q11" s="185"/>
      <c r="R11" s="183">
        <v>13</v>
      </c>
      <c r="S11" s="205">
        <v>20</v>
      </c>
      <c r="T11" s="205">
        <v>40</v>
      </c>
      <c r="U11" s="258"/>
      <c r="V11" s="186"/>
      <c r="W11" s="186"/>
      <c r="X11" s="186"/>
      <c r="Y11" s="186"/>
      <c r="Z11" s="186"/>
      <c r="AA11" s="183"/>
      <c r="AB11" s="183">
        <v>7</v>
      </c>
      <c r="AC11" s="255">
        <f t="shared" si="0"/>
        <v>80</v>
      </c>
      <c r="AD11" s="187">
        <v>80</v>
      </c>
      <c r="AE11" s="185">
        <v>5</v>
      </c>
    </row>
    <row r="12" spans="1:31" x14ac:dyDescent="0.25">
      <c r="A12" s="2" t="s">
        <v>256</v>
      </c>
      <c r="B12" s="273">
        <v>2000</v>
      </c>
      <c r="C12" s="2" t="s">
        <v>222</v>
      </c>
      <c r="D12" s="185"/>
      <c r="E12" s="185"/>
      <c r="F12" s="185"/>
      <c r="G12" s="185"/>
      <c r="H12" s="185"/>
      <c r="I12" s="185"/>
      <c r="J12" s="185">
        <f>SUM(D12:I12)</f>
        <v>0</v>
      </c>
      <c r="K12" s="183">
        <v>10</v>
      </c>
      <c r="L12" s="183">
        <v>13</v>
      </c>
      <c r="M12" s="183">
        <v>3</v>
      </c>
      <c r="N12" s="1"/>
      <c r="O12" s="1"/>
      <c r="P12" s="185"/>
      <c r="Q12" s="205"/>
      <c r="R12" s="183"/>
      <c r="S12" s="205">
        <v>32</v>
      </c>
      <c r="T12" s="205"/>
      <c r="U12" s="258">
        <v>16</v>
      </c>
      <c r="V12" s="186"/>
      <c r="W12" s="186"/>
      <c r="X12" s="186"/>
      <c r="Y12" s="186"/>
      <c r="Z12" s="186"/>
      <c r="AA12" s="183"/>
      <c r="AB12" s="183"/>
      <c r="AC12" s="255">
        <f t="shared" si="0"/>
        <v>74</v>
      </c>
      <c r="AD12" s="187">
        <v>74</v>
      </c>
      <c r="AE12" s="185">
        <v>6</v>
      </c>
    </row>
    <row r="13" spans="1:31" x14ac:dyDescent="0.25">
      <c r="A13" s="2" t="s">
        <v>187</v>
      </c>
      <c r="B13" s="1">
        <v>2002</v>
      </c>
      <c r="C13" s="2" t="s">
        <v>188</v>
      </c>
      <c r="D13" s="185">
        <v>32</v>
      </c>
      <c r="E13" s="185">
        <v>32</v>
      </c>
      <c r="F13" s="185"/>
      <c r="G13" s="185"/>
      <c r="H13" s="185">
        <v>14</v>
      </c>
      <c r="I13" s="185">
        <v>20</v>
      </c>
      <c r="J13" s="185">
        <v>32</v>
      </c>
      <c r="K13" s="183"/>
      <c r="L13" s="183"/>
      <c r="M13" s="183"/>
      <c r="N13" s="183"/>
      <c r="O13" s="183"/>
      <c r="P13" s="185"/>
      <c r="Q13" s="185"/>
      <c r="R13" s="183"/>
      <c r="S13" s="205"/>
      <c r="T13" s="205"/>
      <c r="U13" s="258"/>
      <c r="V13" s="186"/>
      <c r="W13" s="186"/>
      <c r="X13" s="186"/>
      <c r="Y13" s="186"/>
      <c r="Z13" s="186"/>
      <c r="AA13" s="183"/>
      <c r="AB13" s="183"/>
      <c r="AC13" s="255">
        <f t="shared" si="0"/>
        <v>32</v>
      </c>
      <c r="AD13" s="187">
        <v>32</v>
      </c>
      <c r="AE13" s="185">
        <v>7</v>
      </c>
    </row>
    <row r="14" spans="1:31" x14ac:dyDescent="0.25">
      <c r="A14" s="42" t="s">
        <v>200</v>
      </c>
      <c r="B14" s="253">
        <v>1984</v>
      </c>
      <c r="C14" s="42" t="s">
        <v>201</v>
      </c>
      <c r="D14" s="185"/>
      <c r="E14" s="185"/>
      <c r="F14" s="185"/>
      <c r="G14" s="185"/>
      <c r="H14" s="185"/>
      <c r="I14" s="185"/>
      <c r="J14" s="185">
        <f>SUM(D14:I14)</f>
        <v>0</v>
      </c>
      <c r="K14" s="183"/>
      <c r="L14" s="183">
        <v>2</v>
      </c>
      <c r="M14" s="183"/>
      <c r="N14" s="183"/>
      <c r="O14" s="183"/>
      <c r="P14" s="185"/>
      <c r="Q14" s="185"/>
      <c r="R14" s="183"/>
      <c r="S14" s="205"/>
      <c r="T14" s="205"/>
      <c r="U14" s="258">
        <v>4</v>
      </c>
      <c r="V14" s="186"/>
      <c r="W14" s="186"/>
      <c r="X14" s="186"/>
      <c r="Y14" s="186"/>
      <c r="Z14" s="186"/>
      <c r="AA14" s="183">
        <v>7</v>
      </c>
      <c r="AB14" s="183">
        <v>5</v>
      </c>
      <c r="AC14" s="255">
        <f t="shared" si="0"/>
        <v>18</v>
      </c>
      <c r="AD14" s="187">
        <v>18</v>
      </c>
      <c r="AE14" s="185">
        <v>8</v>
      </c>
    </row>
    <row r="15" spans="1:31" x14ac:dyDescent="0.25">
      <c r="A15" s="184" t="s">
        <v>263</v>
      </c>
      <c r="B15" s="254">
        <v>2004</v>
      </c>
      <c r="C15" s="184" t="s">
        <v>13</v>
      </c>
      <c r="D15" s="185"/>
      <c r="E15" s="185"/>
      <c r="F15" s="185"/>
      <c r="G15" s="185"/>
      <c r="H15" s="185"/>
      <c r="I15" s="185"/>
      <c r="J15" s="185">
        <f>SUM(D15:I15)</f>
        <v>0</v>
      </c>
      <c r="K15" s="183"/>
      <c r="L15" s="183"/>
      <c r="M15" s="183"/>
      <c r="N15" s="183"/>
      <c r="O15" s="183"/>
      <c r="P15" s="185"/>
      <c r="Q15" s="185"/>
      <c r="R15" s="183"/>
      <c r="S15" s="205"/>
      <c r="T15" s="205"/>
      <c r="U15" s="258"/>
      <c r="V15" s="186"/>
      <c r="W15" s="186"/>
      <c r="X15" s="186"/>
      <c r="Y15" s="186"/>
      <c r="Z15" s="186"/>
      <c r="AA15" s="183">
        <v>16</v>
      </c>
      <c r="AB15" s="183"/>
      <c r="AC15" s="255">
        <f t="shared" si="0"/>
        <v>16</v>
      </c>
      <c r="AD15" s="187">
        <v>16</v>
      </c>
      <c r="AE15" s="185">
        <v>9</v>
      </c>
    </row>
    <row r="16" spans="1:31" x14ac:dyDescent="0.25">
      <c r="A16" s="42" t="s">
        <v>150</v>
      </c>
      <c r="B16" s="253">
        <v>2000</v>
      </c>
      <c r="C16" s="42" t="s">
        <v>119</v>
      </c>
      <c r="D16" s="185"/>
      <c r="E16" s="185"/>
      <c r="F16" s="185"/>
      <c r="G16" s="185"/>
      <c r="H16" s="185"/>
      <c r="I16" s="185"/>
      <c r="J16" s="185">
        <f>SUM(D16:I16)</f>
        <v>0</v>
      </c>
      <c r="K16" s="183"/>
      <c r="L16" s="183"/>
      <c r="M16" s="183"/>
      <c r="N16" s="183"/>
      <c r="O16" s="183"/>
      <c r="P16" s="185"/>
      <c r="Q16" s="185"/>
      <c r="R16" s="183"/>
      <c r="S16" s="205"/>
      <c r="T16" s="205"/>
      <c r="U16" s="258"/>
      <c r="V16" s="186"/>
      <c r="W16" s="186"/>
      <c r="X16" s="186"/>
      <c r="Y16" s="186"/>
      <c r="Z16" s="186"/>
      <c r="AA16" s="183"/>
      <c r="AB16" s="183">
        <v>16</v>
      </c>
      <c r="AC16" s="255">
        <f t="shared" si="0"/>
        <v>16</v>
      </c>
      <c r="AD16" s="187">
        <v>16</v>
      </c>
      <c r="AE16" s="185">
        <v>10</v>
      </c>
    </row>
    <row r="17" spans="1:31" x14ac:dyDescent="0.25">
      <c r="A17" s="2" t="s">
        <v>233</v>
      </c>
      <c r="B17" s="273">
        <v>2004</v>
      </c>
      <c r="C17" s="2" t="s">
        <v>174</v>
      </c>
      <c r="D17" s="185"/>
      <c r="E17" s="185"/>
      <c r="F17" s="185"/>
      <c r="G17" s="185"/>
      <c r="H17" s="185">
        <v>10</v>
      </c>
      <c r="I17" s="185">
        <v>26</v>
      </c>
      <c r="J17" s="185">
        <v>14</v>
      </c>
      <c r="K17" s="183"/>
      <c r="L17" s="183"/>
      <c r="M17" s="183"/>
      <c r="N17" s="1"/>
      <c r="O17" s="1"/>
      <c r="P17" s="185"/>
      <c r="Q17" s="205"/>
      <c r="R17" s="183"/>
      <c r="S17" s="205"/>
      <c r="T17" s="205"/>
      <c r="U17" s="258"/>
      <c r="V17" s="186"/>
      <c r="W17" s="186"/>
      <c r="X17" s="186"/>
      <c r="Y17" s="186"/>
      <c r="Z17" s="186"/>
      <c r="AA17" s="183"/>
      <c r="AB17" s="183"/>
      <c r="AC17" s="255">
        <f t="shared" si="0"/>
        <v>14</v>
      </c>
      <c r="AD17" s="187">
        <v>14</v>
      </c>
      <c r="AE17" s="185">
        <v>11</v>
      </c>
    </row>
    <row r="18" spans="1:31" x14ac:dyDescent="0.25">
      <c r="A18" s="195" t="s">
        <v>258</v>
      </c>
      <c r="B18" s="256">
        <v>2000</v>
      </c>
      <c r="C18" s="195" t="s">
        <v>259</v>
      </c>
      <c r="D18" s="185"/>
      <c r="E18" s="185"/>
      <c r="F18" s="185"/>
      <c r="G18" s="185"/>
      <c r="H18" s="185"/>
      <c r="I18" s="185"/>
      <c r="J18" s="185">
        <f>SUM(D18:I18)</f>
        <v>0</v>
      </c>
      <c r="K18" s="183"/>
      <c r="L18" s="183"/>
      <c r="M18" s="183"/>
      <c r="N18" s="1"/>
      <c r="O18" s="1"/>
      <c r="P18" s="185"/>
      <c r="Q18" s="205"/>
      <c r="R18" s="183"/>
      <c r="S18" s="205"/>
      <c r="T18" s="205"/>
      <c r="U18" s="258">
        <v>13</v>
      </c>
      <c r="V18" s="186"/>
      <c r="W18" s="186"/>
      <c r="X18" s="186"/>
      <c r="Y18" s="186"/>
      <c r="Z18" s="186"/>
      <c r="AA18" s="183"/>
      <c r="AB18" s="183"/>
      <c r="AC18" s="255">
        <f t="shared" si="0"/>
        <v>13</v>
      </c>
      <c r="AD18" s="187">
        <v>13</v>
      </c>
      <c r="AE18" s="185">
        <v>12</v>
      </c>
    </row>
    <row r="19" spans="1:31" x14ac:dyDescent="0.25">
      <c r="A19" s="42" t="s">
        <v>138</v>
      </c>
      <c r="B19" s="253">
        <v>1998</v>
      </c>
      <c r="C19" s="42" t="s">
        <v>139</v>
      </c>
      <c r="D19" s="185"/>
      <c r="E19" s="185"/>
      <c r="F19" s="185"/>
      <c r="G19" s="185"/>
      <c r="H19" s="185"/>
      <c r="I19" s="185"/>
      <c r="J19" s="185">
        <f>SUM(D19:I19)</f>
        <v>0</v>
      </c>
      <c r="K19" s="183"/>
      <c r="L19" s="183"/>
      <c r="M19" s="183"/>
      <c r="N19" s="1"/>
      <c r="O19" s="1"/>
      <c r="P19" s="185"/>
      <c r="Q19" s="205"/>
      <c r="R19" s="183"/>
      <c r="S19" s="205"/>
      <c r="T19" s="205"/>
      <c r="U19" s="258"/>
      <c r="V19" s="186"/>
      <c r="W19" s="186"/>
      <c r="X19" s="186"/>
      <c r="Y19" s="186"/>
      <c r="Z19" s="186"/>
      <c r="AA19" s="183">
        <v>13</v>
      </c>
      <c r="AB19" s="183"/>
      <c r="AC19" s="255">
        <f t="shared" si="0"/>
        <v>13</v>
      </c>
      <c r="AD19" s="187">
        <v>13</v>
      </c>
      <c r="AE19" s="185">
        <v>13</v>
      </c>
    </row>
    <row r="20" spans="1:31" x14ac:dyDescent="0.25">
      <c r="A20" s="42" t="s">
        <v>113</v>
      </c>
      <c r="B20" s="253">
        <v>1996</v>
      </c>
      <c r="C20" s="42" t="s">
        <v>222</v>
      </c>
      <c r="D20" s="185"/>
      <c r="E20" s="185"/>
      <c r="F20" s="185"/>
      <c r="G20" s="185"/>
      <c r="H20" s="185"/>
      <c r="I20" s="185"/>
      <c r="J20" s="185">
        <f>SUM(D20:I20)</f>
        <v>0</v>
      </c>
      <c r="K20" s="183"/>
      <c r="L20" s="183"/>
      <c r="M20" s="183"/>
      <c r="N20" s="1"/>
      <c r="O20" s="1"/>
      <c r="P20" s="185"/>
      <c r="Q20" s="205"/>
      <c r="R20" s="183"/>
      <c r="S20" s="205"/>
      <c r="T20" s="205"/>
      <c r="U20" s="258"/>
      <c r="V20" s="186"/>
      <c r="W20" s="186"/>
      <c r="X20" s="186"/>
      <c r="Y20" s="186"/>
      <c r="Z20" s="186"/>
      <c r="AA20" s="183"/>
      <c r="AB20" s="183">
        <v>13</v>
      </c>
      <c r="AC20" s="255">
        <f t="shared" si="0"/>
        <v>13</v>
      </c>
      <c r="AD20" s="187">
        <v>13</v>
      </c>
      <c r="AE20" s="185">
        <v>14</v>
      </c>
    </row>
    <row r="21" spans="1:31" x14ac:dyDescent="0.25">
      <c r="A21" s="195" t="s">
        <v>245</v>
      </c>
      <c r="B21" s="256">
        <v>2004</v>
      </c>
      <c r="C21" s="195" t="s">
        <v>134</v>
      </c>
      <c r="D21" s="185"/>
      <c r="E21" s="185"/>
      <c r="F21" s="185">
        <v>26</v>
      </c>
      <c r="G21" s="185"/>
      <c r="H21" s="185"/>
      <c r="I21" s="185"/>
      <c r="J21" s="185">
        <v>4</v>
      </c>
      <c r="K21" s="183"/>
      <c r="L21" s="183">
        <v>7</v>
      </c>
      <c r="M21" s="183"/>
      <c r="N21" s="1"/>
      <c r="O21" s="1"/>
      <c r="P21" s="185"/>
      <c r="Q21" s="205"/>
      <c r="R21" s="183"/>
      <c r="S21" s="205"/>
      <c r="T21" s="205"/>
      <c r="U21" s="258"/>
      <c r="V21" s="186"/>
      <c r="W21" s="186"/>
      <c r="X21" s="186"/>
      <c r="Y21" s="186"/>
      <c r="Z21" s="186"/>
      <c r="AA21" s="183"/>
      <c r="AB21" s="183"/>
      <c r="AC21" s="255">
        <f t="shared" si="0"/>
        <v>11</v>
      </c>
      <c r="AD21" s="187">
        <v>11</v>
      </c>
      <c r="AE21" s="185">
        <v>15</v>
      </c>
    </row>
    <row r="22" spans="1:31" x14ac:dyDescent="0.25">
      <c r="A22" s="184" t="s">
        <v>168</v>
      </c>
      <c r="B22" s="254">
        <v>2000</v>
      </c>
      <c r="C22" s="42" t="s">
        <v>174</v>
      </c>
      <c r="D22" s="185"/>
      <c r="E22" s="185"/>
      <c r="F22" s="185"/>
      <c r="G22" s="185"/>
      <c r="H22" s="185">
        <v>20</v>
      </c>
      <c r="I22" s="185">
        <v>14</v>
      </c>
      <c r="J22" s="185">
        <v>10</v>
      </c>
      <c r="K22" s="183"/>
      <c r="L22" s="183"/>
      <c r="M22" s="183"/>
      <c r="N22" s="1"/>
      <c r="O22" s="1"/>
      <c r="P22" s="185"/>
      <c r="Q22" s="205"/>
      <c r="R22" s="183"/>
      <c r="S22" s="205"/>
      <c r="T22" s="205"/>
      <c r="U22" s="258"/>
      <c r="V22" s="186"/>
      <c r="W22" s="186"/>
      <c r="X22" s="186"/>
      <c r="Y22" s="186"/>
      <c r="Z22" s="186"/>
      <c r="AA22" s="183"/>
      <c r="AB22" s="183"/>
      <c r="AC22" s="255">
        <f t="shared" si="0"/>
        <v>10</v>
      </c>
      <c r="AD22" s="187">
        <v>10</v>
      </c>
      <c r="AE22" s="185">
        <v>16</v>
      </c>
    </row>
    <row r="23" spans="1:31" x14ac:dyDescent="0.25">
      <c r="A23" s="42" t="s">
        <v>158</v>
      </c>
      <c r="B23" s="253">
        <v>1974</v>
      </c>
      <c r="C23" s="42" t="s">
        <v>260</v>
      </c>
      <c r="D23" s="185"/>
      <c r="E23" s="185"/>
      <c r="F23" s="185"/>
      <c r="G23" s="185"/>
      <c r="H23" s="185"/>
      <c r="I23" s="185"/>
      <c r="J23" s="185">
        <f>SUM(D23:I23)</f>
        <v>0</v>
      </c>
      <c r="K23" s="183"/>
      <c r="L23" s="183"/>
      <c r="M23" s="183"/>
      <c r="N23" s="183"/>
      <c r="O23" s="183"/>
      <c r="P23" s="185"/>
      <c r="Q23" s="185"/>
      <c r="R23" s="183"/>
      <c r="S23" s="205"/>
      <c r="T23" s="205"/>
      <c r="U23" s="258">
        <v>10</v>
      </c>
      <c r="V23" s="186"/>
      <c r="W23" s="186"/>
      <c r="X23" s="186"/>
      <c r="Y23" s="186"/>
      <c r="Z23" s="186"/>
      <c r="AA23" s="183"/>
      <c r="AB23" s="183"/>
      <c r="AC23" s="255">
        <f t="shared" si="0"/>
        <v>10</v>
      </c>
      <c r="AD23" s="187">
        <v>10</v>
      </c>
      <c r="AE23" s="185">
        <v>17</v>
      </c>
    </row>
    <row r="24" spans="1:31" x14ac:dyDescent="0.25">
      <c r="A24" s="42" t="s">
        <v>42</v>
      </c>
      <c r="B24" s="253">
        <v>1972</v>
      </c>
      <c r="C24" s="42" t="s">
        <v>43</v>
      </c>
      <c r="D24" s="185"/>
      <c r="E24" s="185"/>
      <c r="F24" s="185"/>
      <c r="G24" s="185"/>
      <c r="H24" s="185"/>
      <c r="I24" s="185"/>
      <c r="J24" s="185">
        <f>SUM(D24:I24)</f>
        <v>0</v>
      </c>
      <c r="K24" s="183"/>
      <c r="L24" s="183"/>
      <c r="M24" s="183"/>
      <c r="N24" s="183"/>
      <c r="O24" s="183"/>
      <c r="P24" s="185"/>
      <c r="Q24" s="185"/>
      <c r="R24" s="183"/>
      <c r="S24" s="205"/>
      <c r="T24" s="205"/>
      <c r="U24" s="258"/>
      <c r="V24" s="186"/>
      <c r="W24" s="186"/>
      <c r="X24" s="186"/>
      <c r="Y24" s="186"/>
      <c r="Z24" s="186"/>
      <c r="AA24" s="183">
        <v>10</v>
      </c>
      <c r="AB24" s="183"/>
      <c r="AC24" s="255">
        <f t="shared" si="0"/>
        <v>10</v>
      </c>
      <c r="AD24" s="187">
        <v>10</v>
      </c>
      <c r="AE24" s="185">
        <v>18</v>
      </c>
    </row>
    <row r="25" spans="1:31" x14ac:dyDescent="0.25">
      <c r="A25" s="184" t="s">
        <v>151</v>
      </c>
      <c r="B25" s="254">
        <v>1966</v>
      </c>
      <c r="C25" s="184" t="s">
        <v>152</v>
      </c>
      <c r="D25" s="185"/>
      <c r="E25" s="185"/>
      <c r="F25" s="185"/>
      <c r="G25" s="185"/>
      <c r="H25" s="185"/>
      <c r="I25" s="185"/>
      <c r="J25" s="185">
        <f>SUM(D25:I25)</f>
        <v>0</v>
      </c>
      <c r="K25" s="183"/>
      <c r="L25" s="183"/>
      <c r="M25" s="183"/>
      <c r="N25" s="1"/>
      <c r="O25" s="1"/>
      <c r="P25" s="185"/>
      <c r="Q25" s="205"/>
      <c r="R25" s="183"/>
      <c r="S25" s="205"/>
      <c r="T25" s="205"/>
      <c r="U25" s="258"/>
      <c r="V25" s="186"/>
      <c r="W25" s="186"/>
      <c r="X25" s="186"/>
      <c r="Y25" s="186"/>
      <c r="Z25" s="186"/>
      <c r="AA25" s="183"/>
      <c r="AB25" s="183">
        <v>10</v>
      </c>
      <c r="AC25" s="255">
        <f t="shared" si="0"/>
        <v>10</v>
      </c>
      <c r="AD25" s="187">
        <v>10</v>
      </c>
      <c r="AE25" s="185">
        <v>19</v>
      </c>
    </row>
    <row r="26" spans="1:31" x14ac:dyDescent="0.25">
      <c r="A26" s="2" t="s">
        <v>257</v>
      </c>
      <c r="B26" s="1">
        <v>1992</v>
      </c>
      <c r="C26" s="2" t="s">
        <v>206</v>
      </c>
      <c r="D26" s="185"/>
      <c r="E26" s="185"/>
      <c r="F26" s="185"/>
      <c r="G26" s="185"/>
      <c r="H26" s="185"/>
      <c r="I26" s="185"/>
      <c r="J26" s="185">
        <f>SUM(D26:I26)</f>
        <v>0</v>
      </c>
      <c r="K26" s="183">
        <v>5</v>
      </c>
      <c r="L26" s="183">
        <v>4</v>
      </c>
      <c r="M26" s="183"/>
      <c r="N26" s="183"/>
      <c r="O26" s="183"/>
      <c r="P26" s="185"/>
      <c r="Q26" s="185"/>
      <c r="R26" s="183"/>
      <c r="S26" s="205"/>
      <c r="T26" s="205"/>
      <c r="U26" s="258"/>
      <c r="V26" s="186"/>
      <c r="W26" s="186"/>
      <c r="X26" s="186"/>
      <c r="Y26" s="186"/>
      <c r="Z26" s="186"/>
      <c r="AA26" s="183"/>
      <c r="AB26" s="183"/>
      <c r="AC26" s="255">
        <f t="shared" si="0"/>
        <v>9</v>
      </c>
      <c r="AD26" s="187">
        <v>9</v>
      </c>
      <c r="AE26" s="185">
        <v>20</v>
      </c>
    </row>
    <row r="27" spans="1:31" x14ac:dyDescent="0.25">
      <c r="A27" s="195" t="s">
        <v>232</v>
      </c>
      <c r="B27" s="256">
        <v>2004</v>
      </c>
      <c r="C27" s="195" t="s">
        <v>155</v>
      </c>
      <c r="D27" s="185"/>
      <c r="E27" s="185"/>
      <c r="F27" s="185"/>
      <c r="G27" s="185"/>
      <c r="H27" s="185"/>
      <c r="I27" s="185"/>
      <c r="J27" s="185">
        <f>SUM(D27:I27)</f>
        <v>0</v>
      </c>
      <c r="K27" s="183">
        <v>4</v>
      </c>
      <c r="L27" s="183">
        <v>5</v>
      </c>
      <c r="M27" s="183"/>
      <c r="N27" s="1"/>
      <c r="O27" s="1"/>
      <c r="P27" s="185"/>
      <c r="Q27" s="205"/>
      <c r="R27" s="183"/>
      <c r="S27" s="205"/>
      <c r="T27" s="205"/>
      <c r="U27" s="258"/>
      <c r="V27" s="186"/>
      <c r="W27" s="186"/>
      <c r="X27" s="186"/>
      <c r="Y27" s="186"/>
      <c r="Z27" s="186"/>
      <c r="AA27" s="183"/>
      <c r="AB27" s="183"/>
      <c r="AC27" s="255">
        <f t="shared" si="0"/>
        <v>9</v>
      </c>
      <c r="AD27" s="187">
        <v>9</v>
      </c>
      <c r="AE27" s="185">
        <v>21</v>
      </c>
    </row>
    <row r="28" spans="1:31" x14ac:dyDescent="0.25">
      <c r="A28" s="195" t="s">
        <v>240</v>
      </c>
      <c r="B28" s="256">
        <v>2004</v>
      </c>
      <c r="C28" s="195" t="s">
        <v>241</v>
      </c>
      <c r="D28" s="185"/>
      <c r="E28" s="185"/>
      <c r="F28" s="185">
        <v>32</v>
      </c>
      <c r="G28" s="185"/>
      <c r="H28" s="185"/>
      <c r="I28" s="185"/>
      <c r="J28" s="185">
        <v>8</v>
      </c>
      <c r="K28" s="183"/>
      <c r="L28" s="183"/>
      <c r="M28" s="183"/>
      <c r="N28" s="1"/>
      <c r="O28" s="1"/>
      <c r="P28" s="185"/>
      <c r="Q28" s="205"/>
      <c r="R28" s="183"/>
      <c r="S28" s="205"/>
      <c r="T28" s="205"/>
      <c r="U28" s="258"/>
      <c r="V28" s="186"/>
      <c r="W28" s="186"/>
      <c r="X28" s="186"/>
      <c r="Y28" s="186"/>
      <c r="Z28" s="186"/>
      <c r="AA28" s="183"/>
      <c r="AB28" s="183"/>
      <c r="AC28" s="255">
        <f t="shared" si="0"/>
        <v>8</v>
      </c>
      <c r="AD28" s="187">
        <v>8</v>
      </c>
      <c r="AE28" s="185">
        <v>22</v>
      </c>
    </row>
    <row r="29" spans="1:31" x14ac:dyDescent="0.25">
      <c r="A29" s="2" t="s">
        <v>236</v>
      </c>
      <c r="B29" s="273">
        <v>2004</v>
      </c>
      <c r="C29" s="2" t="s">
        <v>237</v>
      </c>
      <c r="D29" s="185"/>
      <c r="E29" s="185"/>
      <c r="F29" s="185"/>
      <c r="G29" s="185"/>
      <c r="H29" s="185"/>
      <c r="I29" s="185"/>
      <c r="J29" s="185">
        <f>SUM(D29:I29)</f>
        <v>0</v>
      </c>
      <c r="K29" s="183">
        <v>7</v>
      </c>
      <c r="L29" s="183"/>
      <c r="M29" s="183"/>
      <c r="N29" s="1"/>
      <c r="O29" s="1"/>
      <c r="P29" s="185"/>
      <c r="Q29" s="205"/>
      <c r="R29" s="183"/>
      <c r="S29" s="205"/>
      <c r="T29" s="205"/>
      <c r="U29" s="258"/>
      <c r="V29" s="186"/>
      <c r="W29" s="186"/>
      <c r="X29" s="186"/>
      <c r="Y29" s="186"/>
      <c r="Z29" s="186"/>
      <c r="AA29" s="183"/>
      <c r="AB29" s="183"/>
      <c r="AC29" s="255">
        <f t="shared" si="0"/>
        <v>7</v>
      </c>
      <c r="AD29" s="187">
        <v>7</v>
      </c>
      <c r="AE29" s="185">
        <v>23</v>
      </c>
    </row>
    <row r="30" spans="1:31" x14ac:dyDescent="0.25">
      <c r="A30" s="42" t="s">
        <v>121</v>
      </c>
      <c r="B30" s="253">
        <v>1971</v>
      </c>
      <c r="C30" s="42" t="s">
        <v>43</v>
      </c>
      <c r="D30" s="185"/>
      <c r="E30" s="185"/>
      <c r="F30" s="185"/>
      <c r="G30" s="185"/>
      <c r="H30" s="185"/>
      <c r="I30" s="185"/>
      <c r="J30" s="185">
        <f>SUM(D30:I30)</f>
        <v>0</v>
      </c>
      <c r="K30" s="183"/>
      <c r="L30" s="183"/>
      <c r="M30" s="183"/>
      <c r="N30" s="183"/>
      <c r="O30" s="183"/>
      <c r="P30" s="185"/>
      <c r="Q30" s="185"/>
      <c r="R30" s="183"/>
      <c r="S30" s="205"/>
      <c r="T30" s="205"/>
      <c r="U30" s="258">
        <v>7</v>
      </c>
      <c r="V30" s="186"/>
      <c r="W30" s="186"/>
      <c r="X30" s="186"/>
      <c r="Y30" s="186"/>
      <c r="Z30" s="186"/>
      <c r="AA30" s="183"/>
      <c r="AB30" s="183"/>
      <c r="AC30" s="255">
        <f t="shared" si="0"/>
        <v>7</v>
      </c>
      <c r="AD30" s="187">
        <v>7</v>
      </c>
      <c r="AE30" s="185">
        <v>24</v>
      </c>
    </row>
    <row r="31" spans="1:31" x14ac:dyDescent="0.25">
      <c r="A31" s="195" t="s">
        <v>230</v>
      </c>
      <c r="B31" s="256">
        <v>1992</v>
      </c>
      <c r="C31" s="42" t="s">
        <v>201</v>
      </c>
      <c r="D31" s="185"/>
      <c r="E31" s="185"/>
      <c r="F31" s="185"/>
      <c r="G31" s="185"/>
      <c r="H31" s="185"/>
      <c r="I31" s="185"/>
      <c r="J31" s="185">
        <f>SUM(D31:I31)</f>
        <v>0</v>
      </c>
      <c r="K31" s="183">
        <v>2</v>
      </c>
      <c r="L31" s="183">
        <v>3</v>
      </c>
      <c r="M31" s="183"/>
      <c r="N31" s="1"/>
      <c r="O31" s="1"/>
      <c r="P31" s="185"/>
      <c r="Q31" s="205"/>
      <c r="R31" s="183"/>
      <c r="S31" s="205"/>
      <c r="T31" s="205"/>
      <c r="U31" s="258"/>
      <c r="V31" s="186"/>
      <c r="W31" s="186"/>
      <c r="X31" s="186"/>
      <c r="Y31" s="186"/>
      <c r="Z31" s="186"/>
      <c r="AA31" s="183"/>
      <c r="AB31" s="183"/>
      <c r="AC31" s="255">
        <f t="shared" si="0"/>
        <v>5</v>
      </c>
      <c r="AD31" s="187">
        <v>5</v>
      </c>
      <c r="AE31" s="185">
        <v>25</v>
      </c>
    </row>
    <row r="32" spans="1:31" x14ac:dyDescent="0.25">
      <c r="A32" s="42" t="s">
        <v>261</v>
      </c>
      <c r="B32" s="253">
        <v>1982</v>
      </c>
      <c r="C32" s="42" t="s">
        <v>201</v>
      </c>
      <c r="D32" s="185"/>
      <c r="E32" s="185"/>
      <c r="F32" s="185"/>
      <c r="G32" s="185"/>
      <c r="H32" s="185"/>
      <c r="I32" s="185"/>
      <c r="J32" s="185">
        <f>SUM(D32:I32)</f>
        <v>0</v>
      </c>
      <c r="K32" s="183"/>
      <c r="L32" s="183"/>
      <c r="M32" s="183"/>
      <c r="N32" s="1"/>
      <c r="O32" s="1"/>
      <c r="P32" s="185"/>
      <c r="Q32" s="205"/>
      <c r="R32" s="183"/>
      <c r="S32" s="205"/>
      <c r="T32" s="205"/>
      <c r="U32" s="258">
        <v>5</v>
      </c>
      <c r="V32" s="186"/>
      <c r="W32" s="186"/>
      <c r="X32" s="186"/>
      <c r="Y32" s="186"/>
      <c r="Z32" s="186"/>
      <c r="AA32" s="183"/>
      <c r="AB32" s="183"/>
      <c r="AC32" s="255">
        <f t="shared" si="0"/>
        <v>5</v>
      </c>
      <c r="AD32" s="187">
        <v>5</v>
      </c>
      <c r="AE32" s="185">
        <v>26</v>
      </c>
    </row>
    <row r="33" spans="1:31" x14ac:dyDescent="0.25">
      <c r="A33" s="195" t="s">
        <v>264</v>
      </c>
      <c r="B33" s="196">
        <v>1978</v>
      </c>
      <c r="C33" s="195" t="s">
        <v>201</v>
      </c>
      <c r="D33" s="185"/>
      <c r="E33" s="185"/>
      <c r="F33" s="185"/>
      <c r="G33" s="185"/>
      <c r="H33" s="185"/>
      <c r="I33" s="185"/>
      <c r="J33" s="185">
        <f>SUM(D33:I33)</f>
        <v>0</v>
      </c>
      <c r="K33" s="183"/>
      <c r="L33" s="183"/>
      <c r="M33" s="183"/>
      <c r="N33" s="183"/>
      <c r="O33" s="183"/>
      <c r="P33" s="185"/>
      <c r="Q33" s="185"/>
      <c r="R33" s="183"/>
      <c r="S33" s="205"/>
      <c r="T33" s="205"/>
      <c r="U33" s="258"/>
      <c r="V33" s="186"/>
      <c r="W33" s="186"/>
      <c r="X33" s="186"/>
      <c r="Y33" s="186"/>
      <c r="Z33" s="186"/>
      <c r="AA33" s="183">
        <v>5</v>
      </c>
      <c r="AB33" s="183"/>
      <c r="AC33" s="255">
        <f t="shared" si="0"/>
        <v>5</v>
      </c>
      <c r="AD33" s="187">
        <v>5</v>
      </c>
      <c r="AE33" s="185">
        <v>27</v>
      </c>
    </row>
    <row r="34" spans="1:31" x14ac:dyDescent="0.25">
      <c r="A34" s="2" t="s">
        <v>234</v>
      </c>
      <c r="B34" s="273">
        <v>2004</v>
      </c>
      <c r="C34" s="2" t="s">
        <v>235</v>
      </c>
      <c r="D34" s="185"/>
      <c r="E34" s="185"/>
      <c r="F34" s="185"/>
      <c r="G34" s="185"/>
      <c r="H34" s="185">
        <v>4</v>
      </c>
      <c r="I34" s="185"/>
      <c r="J34" s="185">
        <v>0</v>
      </c>
      <c r="K34" s="183">
        <v>3</v>
      </c>
      <c r="L34" s="183"/>
      <c r="M34" s="183"/>
      <c r="N34" s="1"/>
      <c r="O34" s="1"/>
      <c r="P34" s="185"/>
      <c r="Q34" s="205"/>
      <c r="R34" s="183"/>
      <c r="S34" s="205"/>
      <c r="T34" s="205"/>
      <c r="U34" s="258"/>
      <c r="V34" s="186"/>
      <c r="W34" s="186"/>
      <c r="X34" s="186"/>
      <c r="Y34" s="186"/>
      <c r="Z34" s="186"/>
      <c r="AA34" s="183"/>
      <c r="AB34" s="183"/>
      <c r="AC34" s="255">
        <f t="shared" si="0"/>
        <v>3</v>
      </c>
      <c r="AD34" s="187">
        <v>3</v>
      </c>
      <c r="AE34" s="185">
        <v>28</v>
      </c>
    </row>
    <row r="35" spans="1:31" x14ac:dyDescent="0.25">
      <c r="A35" s="184" t="s">
        <v>262</v>
      </c>
      <c r="B35" s="254">
        <v>1960</v>
      </c>
      <c r="C35" s="184" t="s">
        <v>201</v>
      </c>
      <c r="D35" s="185"/>
      <c r="E35" s="185"/>
      <c r="F35" s="185"/>
      <c r="G35" s="185"/>
      <c r="H35" s="185"/>
      <c r="I35" s="185"/>
      <c r="J35" s="185">
        <f>SUM(D35:I35)</f>
        <v>0</v>
      </c>
      <c r="K35" s="183"/>
      <c r="L35" s="183"/>
      <c r="M35" s="183"/>
      <c r="N35" s="1"/>
      <c r="O35" s="1"/>
      <c r="P35" s="185"/>
      <c r="Q35" s="205"/>
      <c r="R35" s="183"/>
      <c r="S35" s="205"/>
      <c r="T35" s="205"/>
      <c r="U35" s="258">
        <v>3</v>
      </c>
      <c r="V35" s="186"/>
      <c r="W35" s="186"/>
      <c r="X35" s="186"/>
      <c r="Y35" s="186"/>
      <c r="Z35" s="186"/>
      <c r="AA35" s="183"/>
      <c r="AB35" s="183"/>
      <c r="AC35" s="255">
        <f t="shared" si="0"/>
        <v>3</v>
      </c>
      <c r="AD35" s="187">
        <v>3</v>
      </c>
      <c r="AE35" s="185">
        <v>29</v>
      </c>
    </row>
    <row r="36" spans="1:31" x14ac:dyDescent="0.25">
      <c r="A36" s="2" t="s">
        <v>239</v>
      </c>
      <c r="B36" s="1">
        <v>2004</v>
      </c>
      <c r="C36" s="2" t="s">
        <v>36</v>
      </c>
      <c r="D36" s="185"/>
      <c r="E36" s="185"/>
      <c r="F36" s="185"/>
      <c r="G36" s="185"/>
      <c r="H36" s="185">
        <v>6</v>
      </c>
      <c r="I36" s="185"/>
      <c r="J36" s="185">
        <v>2</v>
      </c>
      <c r="K36" s="183"/>
      <c r="L36" s="183"/>
      <c r="M36" s="183"/>
      <c r="N36" s="1"/>
      <c r="O36" s="1"/>
      <c r="P36" s="185"/>
      <c r="Q36" s="205"/>
      <c r="R36" s="183"/>
      <c r="S36" s="205"/>
      <c r="T36" s="205"/>
      <c r="U36" s="258"/>
      <c r="V36" s="186"/>
      <c r="W36" s="186"/>
      <c r="X36" s="186"/>
      <c r="Y36" s="186"/>
      <c r="Z36" s="186"/>
      <c r="AA36" s="183"/>
      <c r="AB36" s="183"/>
      <c r="AC36" s="255">
        <f t="shared" si="0"/>
        <v>2</v>
      </c>
      <c r="AD36" s="187">
        <v>2</v>
      </c>
      <c r="AE36" s="185">
        <v>30</v>
      </c>
    </row>
    <row r="37" spans="1:31" x14ac:dyDescent="0.25">
      <c r="A37" s="42" t="s">
        <v>32</v>
      </c>
      <c r="B37" s="253">
        <v>1982</v>
      </c>
      <c r="C37" s="42" t="s">
        <v>231</v>
      </c>
      <c r="D37" s="185"/>
      <c r="E37" s="185"/>
      <c r="F37" s="185"/>
      <c r="G37" s="185"/>
      <c r="H37" s="185"/>
      <c r="I37" s="185"/>
      <c r="J37" s="185">
        <f>SUM(D37:I37)</f>
        <v>0</v>
      </c>
      <c r="K37" s="183">
        <v>1</v>
      </c>
      <c r="L37" s="183"/>
      <c r="M37" s="183"/>
      <c r="N37" s="1"/>
      <c r="O37" s="1"/>
      <c r="P37" s="185"/>
      <c r="Q37" s="205"/>
      <c r="R37" s="183"/>
      <c r="S37" s="205"/>
      <c r="T37" s="205"/>
      <c r="U37" s="258"/>
      <c r="V37" s="186"/>
      <c r="W37" s="186"/>
      <c r="X37" s="186"/>
      <c r="Y37" s="186"/>
      <c r="Z37" s="186"/>
      <c r="AA37" s="183"/>
      <c r="AB37" s="183"/>
      <c r="AC37" s="255">
        <f t="shared" si="0"/>
        <v>1</v>
      </c>
      <c r="AD37" s="187">
        <v>1</v>
      </c>
      <c r="AE37" s="185">
        <v>31</v>
      </c>
    </row>
    <row r="38" spans="1:31" x14ac:dyDescent="0.25">
      <c r="A38" s="2" t="s">
        <v>238</v>
      </c>
      <c r="B38" s="1">
        <v>2004</v>
      </c>
      <c r="C38" s="2" t="s">
        <v>36</v>
      </c>
      <c r="D38" s="185"/>
      <c r="E38" s="185"/>
      <c r="F38" s="185"/>
      <c r="G38" s="185"/>
      <c r="H38" s="185">
        <v>2</v>
      </c>
      <c r="I38" s="185"/>
      <c r="J38" s="185">
        <v>0</v>
      </c>
      <c r="K38" s="183"/>
      <c r="L38" s="183"/>
      <c r="M38" s="183"/>
      <c r="N38" s="1"/>
      <c r="O38" s="1"/>
      <c r="P38" s="185"/>
      <c r="Q38" s="205"/>
      <c r="R38" s="183"/>
      <c r="S38" s="205"/>
      <c r="T38" s="205"/>
      <c r="U38" s="258"/>
      <c r="V38" s="186"/>
      <c r="W38" s="186"/>
      <c r="X38" s="186"/>
      <c r="Y38" s="186"/>
      <c r="Z38" s="186"/>
      <c r="AA38" s="183"/>
      <c r="AB38" s="183"/>
      <c r="AC38" s="255">
        <f t="shared" si="0"/>
        <v>0</v>
      </c>
      <c r="AD38" s="187">
        <v>0</v>
      </c>
      <c r="AE38" s="185">
        <v>32</v>
      </c>
    </row>
    <row r="39" spans="1:31" x14ac:dyDescent="0.25">
      <c r="A39" s="195" t="s">
        <v>212</v>
      </c>
      <c r="B39" s="256">
        <v>2003</v>
      </c>
      <c r="C39" s="195" t="s">
        <v>19</v>
      </c>
      <c r="D39" s="185"/>
      <c r="E39" s="185"/>
      <c r="F39" s="185"/>
      <c r="G39" s="185"/>
      <c r="H39" s="185"/>
      <c r="I39" s="185"/>
      <c r="J39" s="185">
        <f t="shared" ref="J39:J70" si="1">SUM(D39:I39)</f>
        <v>0</v>
      </c>
      <c r="K39" s="183"/>
      <c r="L39" s="183"/>
      <c r="M39" s="183"/>
      <c r="N39" s="1"/>
      <c r="O39" s="1"/>
      <c r="P39" s="185"/>
      <c r="Q39" s="205"/>
      <c r="R39" s="183"/>
      <c r="S39" s="205"/>
      <c r="T39" s="205"/>
      <c r="U39" s="258"/>
      <c r="V39" s="186"/>
      <c r="W39" s="186"/>
      <c r="X39" s="186"/>
      <c r="Y39" s="186"/>
      <c r="Z39" s="186"/>
      <c r="AA39" s="183"/>
      <c r="AB39" s="183"/>
      <c r="AC39" s="255">
        <f t="shared" ref="AC39:AC70" si="2">SUM(J39:AB39)</f>
        <v>0</v>
      </c>
      <c r="AD39" s="187">
        <v>0</v>
      </c>
      <c r="AE39" s="185">
        <v>33</v>
      </c>
    </row>
    <row r="40" spans="1:31" x14ac:dyDescent="0.25">
      <c r="A40" s="195" t="s">
        <v>163</v>
      </c>
      <c r="B40" s="196">
        <v>2004</v>
      </c>
      <c r="C40" s="2" t="s">
        <v>174</v>
      </c>
      <c r="D40" s="185"/>
      <c r="E40" s="185"/>
      <c r="F40" s="185"/>
      <c r="G40" s="185"/>
      <c r="H40" s="185"/>
      <c r="I40" s="185"/>
      <c r="J40" s="185">
        <f t="shared" si="1"/>
        <v>0</v>
      </c>
      <c r="K40" s="183"/>
      <c r="L40" s="183"/>
      <c r="M40" s="183"/>
      <c r="N40" s="1"/>
      <c r="O40" s="1"/>
      <c r="P40" s="185"/>
      <c r="Q40" s="205"/>
      <c r="R40" s="183"/>
      <c r="S40" s="205"/>
      <c r="T40" s="205"/>
      <c r="U40" s="258"/>
      <c r="V40" s="186"/>
      <c r="W40" s="186"/>
      <c r="X40" s="186"/>
      <c r="Y40" s="186"/>
      <c r="Z40" s="186"/>
      <c r="AA40" s="183"/>
      <c r="AB40" s="183"/>
      <c r="AC40" s="255">
        <f t="shared" si="2"/>
        <v>0</v>
      </c>
      <c r="AD40" s="187">
        <v>0</v>
      </c>
      <c r="AE40" s="185">
        <v>34</v>
      </c>
    </row>
    <row r="41" spans="1:31" x14ac:dyDescent="0.25">
      <c r="A41" s="195" t="s">
        <v>242</v>
      </c>
      <c r="B41" s="256">
        <v>2004</v>
      </c>
      <c r="C41" s="195" t="s">
        <v>134</v>
      </c>
      <c r="D41" s="185"/>
      <c r="E41" s="185"/>
      <c r="F41" s="185"/>
      <c r="G41" s="185"/>
      <c r="H41" s="185"/>
      <c r="I41" s="185"/>
      <c r="J41" s="185">
        <f t="shared" si="1"/>
        <v>0</v>
      </c>
      <c r="K41" s="183"/>
      <c r="L41" s="183"/>
      <c r="M41" s="183"/>
      <c r="N41" s="1"/>
      <c r="O41" s="1"/>
      <c r="P41" s="185"/>
      <c r="Q41" s="205"/>
      <c r="R41" s="183"/>
      <c r="S41" s="205"/>
      <c r="T41" s="205"/>
      <c r="U41" s="258"/>
      <c r="V41" s="186"/>
      <c r="W41" s="186"/>
      <c r="X41" s="186"/>
      <c r="Y41" s="186"/>
      <c r="Z41" s="186"/>
      <c r="AA41" s="183"/>
      <c r="AB41" s="183"/>
      <c r="AC41" s="255">
        <f t="shared" si="2"/>
        <v>0</v>
      </c>
      <c r="AD41" s="187">
        <v>0</v>
      </c>
      <c r="AE41" s="185">
        <v>35</v>
      </c>
    </row>
    <row r="42" spans="1:31" x14ac:dyDescent="0.25">
      <c r="A42" s="2" t="s">
        <v>211</v>
      </c>
      <c r="B42" s="1">
        <v>2003</v>
      </c>
      <c r="C42" s="2" t="s">
        <v>54</v>
      </c>
      <c r="D42" s="185"/>
      <c r="E42" s="185"/>
      <c r="F42" s="185"/>
      <c r="G42" s="185"/>
      <c r="H42" s="185"/>
      <c r="I42" s="185"/>
      <c r="J42" s="185">
        <f t="shared" si="1"/>
        <v>0</v>
      </c>
      <c r="K42" s="183"/>
      <c r="L42" s="183"/>
      <c r="M42" s="183"/>
      <c r="N42" s="1"/>
      <c r="O42" s="1"/>
      <c r="P42" s="185"/>
      <c r="Q42" s="205"/>
      <c r="R42" s="183"/>
      <c r="S42" s="205"/>
      <c r="T42" s="205"/>
      <c r="U42" s="258"/>
      <c r="V42" s="186"/>
      <c r="W42" s="186"/>
      <c r="X42" s="186"/>
      <c r="Y42" s="186"/>
      <c r="Z42" s="186"/>
      <c r="AA42" s="183"/>
      <c r="AB42" s="183"/>
      <c r="AC42" s="255">
        <f t="shared" si="2"/>
        <v>0</v>
      </c>
      <c r="AD42" s="187">
        <v>0</v>
      </c>
      <c r="AE42" s="185">
        <v>36</v>
      </c>
    </row>
    <row r="43" spans="1:31" x14ac:dyDescent="0.25">
      <c r="A43" s="2" t="s">
        <v>243</v>
      </c>
      <c r="B43" s="1">
        <v>2004</v>
      </c>
      <c r="C43" s="2" t="s">
        <v>19</v>
      </c>
      <c r="D43" s="185"/>
      <c r="E43" s="185"/>
      <c r="F43" s="185"/>
      <c r="G43" s="185"/>
      <c r="H43" s="185"/>
      <c r="I43" s="185"/>
      <c r="J43" s="185">
        <f t="shared" si="1"/>
        <v>0</v>
      </c>
      <c r="K43" s="183"/>
      <c r="L43" s="183"/>
      <c r="M43" s="183"/>
      <c r="N43" s="1"/>
      <c r="O43" s="1"/>
      <c r="P43" s="185"/>
      <c r="Q43" s="205"/>
      <c r="R43" s="183"/>
      <c r="S43" s="205"/>
      <c r="T43" s="205"/>
      <c r="U43" s="258"/>
      <c r="V43" s="186"/>
      <c r="W43" s="186"/>
      <c r="X43" s="186"/>
      <c r="Y43" s="186"/>
      <c r="Z43" s="186"/>
      <c r="AA43" s="183"/>
      <c r="AB43" s="183"/>
      <c r="AC43" s="255">
        <f t="shared" si="2"/>
        <v>0</v>
      </c>
      <c r="AD43" s="187">
        <v>0</v>
      </c>
      <c r="AE43" s="185">
        <v>37</v>
      </c>
    </row>
    <row r="44" spans="1:31" x14ac:dyDescent="0.25">
      <c r="A44" s="42" t="s">
        <v>153</v>
      </c>
      <c r="B44" s="253">
        <v>2000</v>
      </c>
      <c r="C44" s="42" t="s">
        <v>119</v>
      </c>
      <c r="D44" s="185"/>
      <c r="E44" s="185"/>
      <c r="F44" s="185"/>
      <c r="G44" s="185"/>
      <c r="H44" s="185"/>
      <c r="I44" s="185"/>
      <c r="J44" s="185">
        <f t="shared" si="1"/>
        <v>0</v>
      </c>
      <c r="K44" s="183"/>
      <c r="L44" s="183"/>
      <c r="M44" s="183"/>
      <c r="N44" s="1"/>
      <c r="O44" s="1"/>
      <c r="P44" s="185"/>
      <c r="Q44" s="205"/>
      <c r="R44" s="183"/>
      <c r="S44" s="205"/>
      <c r="T44" s="205"/>
      <c r="U44" s="258"/>
      <c r="V44" s="186"/>
      <c r="W44" s="186"/>
      <c r="X44" s="186"/>
      <c r="Y44" s="186"/>
      <c r="Z44" s="186"/>
      <c r="AA44" s="183"/>
      <c r="AB44" s="183"/>
      <c r="AC44" s="255">
        <f t="shared" si="2"/>
        <v>0</v>
      </c>
      <c r="AD44" s="187">
        <v>0</v>
      </c>
      <c r="AE44" s="185">
        <v>38</v>
      </c>
    </row>
    <row r="45" spans="1:31" x14ac:dyDescent="0.25">
      <c r="A45" s="42" t="s">
        <v>156</v>
      </c>
      <c r="B45" s="253">
        <v>1984</v>
      </c>
      <c r="C45" s="42" t="s">
        <v>157</v>
      </c>
      <c r="D45" s="185"/>
      <c r="E45" s="185"/>
      <c r="F45" s="185"/>
      <c r="G45" s="185"/>
      <c r="H45" s="185"/>
      <c r="I45" s="185"/>
      <c r="J45" s="185">
        <f t="shared" si="1"/>
        <v>0</v>
      </c>
      <c r="K45" s="183"/>
      <c r="L45" s="183"/>
      <c r="M45" s="183"/>
      <c r="N45" s="183"/>
      <c r="O45" s="183"/>
      <c r="P45" s="185"/>
      <c r="Q45" s="185"/>
      <c r="R45" s="183"/>
      <c r="S45" s="205"/>
      <c r="T45" s="205"/>
      <c r="U45" s="258"/>
      <c r="V45" s="186"/>
      <c r="W45" s="186"/>
      <c r="X45" s="186"/>
      <c r="Y45" s="186"/>
      <c r="Z45" s="186"/>
      <c r="AA45" s="183"/>
      <c r="AB45" s="183"/>
      <c r="AC45" s="255">
        <f t="shared" si="2"/>
        <v>0</v>
      </c>
      <c r="AD45" s="187">
        <v>0</v>
      </c>
      <c r="AE45" s="185">
        <v>39</v>
      </c>
    </row>
    <row r="46" spans="1:31" x14ac:dyDescent="0.25">
      <c r="A46" s="42" t="s">
        <v>154</v>
      </c>
      <c r="B46" s="253">
        <v>1999</v>
      </c>
      <c r="C46" s="42" t="s">
        <v>155</v>
      </c>
      <c r="D46" s="185"/>
      <c r="E46" s="185"/>
      <c r="F46" s="185"/>
      <c r="G46" s="185"/>
      <c r="H46" s="185"/>
      <c r="I46" s="185"/>
      <c r="J46" s="185">
        <f t="shared" si="1"/>
        <v>0</v>
      </c>
      <c r="K46" s="183"/>
      <c r="L46" s="183"/>
      <c r="M46" s="183"/>
      <c r="N46" s="183"/>
      <c r="O46" s="183"/>
      <c r="P46" s="185"/>
      <c r="Q46" s="185"/>
      <c r="R46" s="183"/>
      <c r="S46" s="205"/>
      <c r="T46" s="205"/>
      <c r="U46" s="258"/>
      <c r="V46" s="186"/>
      <c r="W46" s="186"/>
      <c r="X46" s="186"/>
      <c r="Y46" s="186"/>
      <c r="Z46" s="186"/>
      <c r="AA46" s="183"/>
      <c r="AB46" s="183"/>
      <c r="AC46" s="255">
        <f t="shared" si="2"/>
        <v>0</v>
      </c>
      <c r="AD46" s="187">
        <v>0</v>
      </c>
      <c r="AE46" s="185">
        <v>40</v>
      </c>
    </row>
    <row r="47" spans="1:31" x14ac:dyDescent="0.25">
      <c r="A47" s="2" t="s">
        <v>229</v>
      </c>
      <c r="B47" s="1">
        <v>1999</v>
      </c>
      <c r="C47" s="2" t="s">
        <v>125</v>
      </c>
      <c r="D47" s="185"/>
      <c r="E47" s="185"/>
      <c r="F47" s="185"/>
      <c r="G47" s="185"/>
      <c r="H47" s="185"/>
      <c r="I47" s="185"/>
      <c r="J47" s="185">
        <f t="shared" si="1"/>
        <v>0</v>
      </c>
      <c r="K47" s="183"/>
      <c r="L47" s="183"/>
      <c r="M47" s="183"/>
      <c r="N47" s="1"/>
      <c r="O47" s="1"/>
      <c r="P47" s="185"/>
      <c r="Q47" s="205"/>
      <c r="R47" s="183"/>
      <c r="S47" s="205"/>
      <c r="T47" s="205"/>
      <c r="U47" s="258"/>
      <c r="V47" s="186"/>
      <c r="W47" s="186"/>
      <c r="X47" s="186"/>
      <c r="Y47" s="186"/>
      <c r="Z47" s="186"/>
      <c r="AA47" s="183"/>
      <c r="AB47" s="183"/>
      <c r="AC47" s="255">
        <f t="shared" si="2"/>
        <v>0</v>
      </c>
      <c r="AD47" s="187">
        <v>0</v>
      </c>
      <c r="AE47" s="185">
        <v>41</v>
      </c>
    </row>
    <row r="48" spans="1:31" x14ac:dyDescent="0.25">
      <c r="A48" s="184" t="s">
        <v>169</v>
      </c>
      <c r="B48" s="254">
        <v>1995</v>
      </c>
      <c r="C48" s="184" t="s">
        <v>170</v>
      </c>
      <c r="D48" s="185"/>
      <c r="E48" s="185"/>
      <c r="F48" s="185"/>
      <c r="G48" s="185"/>
      <c r="H48" s="185"/>
      <c r="I48" s="185"/>
      <c r="J48" s="185">
        <f t="shared" si="1"/>
        <v>0</v>
      </c>
      <c r="K48" s="183"/>
      <c r="L48" s="183"/>
      <c r="M48" s="183"/>
      <c r="N48" s="1"/>
      <c r="O48" s="1"/>
      <c r="P48" s="185"/>
      <c r="Q48" s="205"/>
      <c r="R48" s="183"/>
      <c r="S48" s="205"/>
      <c r="T48" s="205"/>
      <c r="U48" s="258"/>
      <c r="V48" s="186"/>
      <c r="W48" s="186"/>
      <c r="X48" s="186"/>
      <c r="Y48" s="186"/>
      <c r="Z48" s="186"/>
      <c r="AA48" s="183"/>
      <c r="AB48" s="183"/>
      <c r="AC48" s="255">
        <f t="shared" si="2"/>
        <v>0</v>
      </c>
      <c r="AD48" s="187">
        <v>0</v>
      </c>
      <c r="AE48" s="185">
        <v>42</v>
      </c>
    </row>
    <row r="49" spans="1:31" x14ac:dyDescent="0.25">
      <c r="A49" s="2" t="s">
        <v>244</v>
      </c>
      <c r="B49" s="273">
        <v>2004</v>
      </c>
      <c r="C49" s="2" t="s">
        <v>235</v>
      </c>
      <c r="D49" s="185"/>
      <c r="E49" s="185"/>
      <c r="F49" s="185"/>
      <c r="G49" s="185"/>
      <c r="H49" s="185"/>
      <c r="I49" s="185"/>
      <c r="J49" s="185">
        <f t="shared" si="1"/>
        <v>0</v>
      </c>
      <c r="K49" s="183"/>
      <c r="L49" s="183"/>
      <c r="M49" s="183"/>
      <c r="N49" s="1"/>
      <c r="O49" s="1"/>
      <c r="P49" s="185"/>
      <c r="Q49" s="205"/>
      <c r="R49" s="183"/>
      <c r="S49" s="205"/>
      <c r="T49" s="205"/>
      <c r="U49" s="258"/>
      <c r="V49" s="186"/>
      <c r="W49" s="186"/>
      <c r="X49" s="186"/>
      <c r="Y49" s="186"/>
      <c r="Z49" s="186"/>
      <c r="AA49" s="183"/>
      <c r="AB49" s="183"/>
      <c r="AC49" s="255">
        <f t="shared" si="2"/>
        <v>0</v>
      </c>
      <c r="AD49" s="187">
        <v>0</v>
      </c>
      <c r="AE49" s="185">
        <v>43</v>
      </c>
    </row>
    <row r="50" spans="1:31" x14ac:dyDescent="0.25">
      <c r="A50" s="195" t="s">
        <v>210</v>
      </c>
      <c r="B50" s="256">
        <v>2003</v>
      </c>
      <c r="C50" s="195" t="s">
        <v>19</v>
      </c>
      <c r="D50" s="185"/>
      <c r="E50" s="185"/>
      <c r="F50" s="185"/>
      <c r="G50" s="185"/>
      <c r="H50" s="185"/>
      <c r="I50" s="185"/>
      <c r="J50" s="185">
        <f t="shared" si="1"/>
        <v>0</v>
      </c>
      <c r="K50" s="183"/>
      <c r="L50" s="183"/>
      <c r="M50" s="183"/>
      <c r="N50" s="1"/>
      <c r="O50" s="1"/>
      <c r="P50" s="185"/>
      <c r="Q50" s="205"/>
      <c r="R50" s="183"/>
      <c r="S50" s="205"/>
      <c r="T50" s="205"/>
      <c r="U50" s="258"/>
      <c r="V50" s="186"/>
      <c r="W50" s="186"/>
      <c r="X50" s="186"/>
      <c r="Y50" s="186"/>
      <c r="Z50" s="186"/>
      <c r="AA50" s="183"/>
      <c r="AB50" s="183"/>
      <c r="AC50" s="255">
        <f t="shared" si="2"/>
        <v>0</v>
      </c>
      <c r="AD50" s="187">
        <v>0</v>
      </c>
      <c r="AE50" s="185">
        <v>44</v>
      </c>
    </row>
    <row r="51" spans="1:31" x14ac:dyDescent="0.25">
      <c r="A51" s="195" t="s">
        <v>191</v>
      </c>
      <c r="B51" s="196">
        <v>2002</v>
      </c>
      <c r="C51" s="2" t="s">
        <v>174</v>
      </c>
      <c r="D51" s="185"/>
      <c r="E51" s="185"/>
      <c r="F51" s="185"/>
      <c r="G51" s="185"/>
      <c r="H51" s="185"/>
      <c r="I51" s="185"/>
      <c r="J51" s="185">
        <f t="shared" si="1"/>
        <v>0</v>
      </c>
      <c r="K51" s="183"/>
      <c r="L51" s="183"/>
      <c r="M51" s="183"/>
      <c r="N51" s="1"/>
      <c r="O51" s="1"/>
      <c r="P51" s="185"/>
      <c r="Q51" s="205"/>
      <c r="R51" s="183"/>
      <c r="S51" s="205"/>
      <c r="T51" s="205"/>
      <c r="U51" s="258"/>
      <c r="V51" s="186"/>
      <c r="W51" s="186"/>
      <c r="X51" s="186"/>
      <c r="Y51" s="186"/>
      <c r="Z51" s="186"/>
      <c r="AA51" s="183"/>
      <c r="AB51" s="183"/>
      <c r="AC51" s="255">
        <f t="shared" si="2"/>
        <v>0</v>
      </c>
      <c r="AD51" s="187">
        <v>0</v>
      </c>
      <c r="AE51" s="185">
        <v>45</v>
      </c>
    </row>
    <row r="52" spans="1:31" x14ac:dyDescent="0.25">
      <c r="A52" s="195" t="s">
        <v>217</v>
      </c>
      <c r="B52" s="256">
        <v>2003</v>
      </c>
      <c r="C52" s="195" t="s">
        <v>54</v>
      </c>
      <c r="D52" s="185"/>
      <c r="E52" s="185"/>
      <c r="F52" s="185"/>
      <c r="G52" s="185"/>
      <c r="H52" s="185"/>
      <c r="I52" s="185"/>
      <c r="J52" s="185">
        <f t="shared" si="1"/>
        <v>0</v>
      </c>
      <c r="K52" s="183"/>
      <c r="L52" s="183"/>
      <c r="M52" s="183"/>
      <c r="N52" s="1"/>
      <c r="O52" s="1"/>
      <c r="P52" s="185"/>
      <c r="Q52" s="205"/>
      <c r="R52" s="183"/>
      <c r="S52" s="205"/>
      <c r="T52" s="205"/>
      <c r="U52" s="258"/>
      <c r="V52" s="186"/>
      <c r="W52" s="186"/>
      <c r="X52" s="186"/>
      <c r="Y52" s="186"/>
      <c r="Z52" s="186"/>
      <c r="AA52" s="183"/>
      <c r="AB52" s="183"/>
      <c r="AC52" s="255">
        <f t="shared" si="2"/>
        <v>0</v>
      </c>
      <c r="AD52" s="187">
        <v>0</v>
      </c>
      <c r="AE52" s="185">
        <v>46</v>
      </c>
    </row>
    <row r="53" spans="1:31" x14ac:dyDescent="0.25">
      <c r="A53" s="195" t="s">
        <v>246</v>
      </c>
      <c r="B53" s="256">
        <v>2004</v>
      </c>
      <c r="C53" s="195" t="s">
        <v>247</v>
      </c>
      <c r="D53" s="185"/>
      <c r="E53" s="185"/>
      <c r="F53" s="185"/>
      <c r="G53" s="185"/>
      <c r="H53" s="185"/>
      <c r="I53" s="185"/>
      <c r="J53" s="185">
        <f t="shared" si="1"/>
        <v>0</v>
      </c>
      <c r="K53" s="183"/>
      <c r="L53" s="183"/>
      <c r="M53" s="183"/>
      <c r="N53" s="1"/>
      <c r="O53" s="1"/>
      <c r="P53" s="185"/>
      <c r="Q53" s="205"/>
      <c r="R53" s="183"/>
      <c r="S53" s="205"/>
      <c r="T53" s="205"/>
      <c r="U53" s="258"/>
      <c r="V53" s="186"/>
      <c r="W53" s="186"/>
      <c r="X53" s="186"/>
      <c r="Y53" s="186"/>
      <c r="Z53" s="186"/>
      <c r="AA53" s="183"/>
      <c r="AB53" s="183"/>
      <c r="AC53" s="255">
        <f t="shared" si="2"/>
        <v>0</v>
      </c>
      <c r="AD53" s="187">
        <v>0</v>
      </c>
      <c r="AE53" s="185">
        <v>47</v>
      </c>
    </row>
    <row r="54" spans="1:31" x14ac:dyDescent="0.25">
      <c r="A54" s="2" t="s">
        <v>248</v>
      </c>
      <c r="B54" s="273">
        <v>2004</v>
      </c>
      <c r="C54" s="2" t="s">
        <v>188</v>
      </c>
      <c r="D54" s="185"/>
      <c r="E54" s="185"/>
      <c r="F54" s="185"/>
      <c r="G54" s="185"/>
      <c r="H54" s="185"/>
      <c r="I54" s="185"/>
      <c r="J54" s="185">
        <f t="shared" si="1"/>
        <v>0</v>
      </c>
      <c r="K54" s="183"/>
      <c r="L54" s="183"/>
      <c r="M54" s="183"/>
      <c r="N54" s="1"/>
      <c r="O54" s="1"/>
      <c r="P54" s="185"/>
      <c r="Q54" s="205"/>
      <c r="R54" s="183"/>
      <c r="S54" s="205"/>
      <c r="T54" s="205"/>
      <c r="U54" s="258"/>
      <c r="V54" s="186"/>
      <c r="W54" s="186"/>
      <c r="X54" s="186"/>
      <c r="Y54" s="186"/>
      <c r="Z54" s="186"/>
      <c r="AA54" s="183"/>
      <c r="AB54" s="183"/>
      <c r="AC54" s="255">
        <f t="shared" si="2"/>
        <v>0</v>
      </c>
      <c r="AD54" s="187">
        <v>0</v>
      </c>
      <c r="AE54" s="185">
        <v>48</v>
      </c>
    </row>
    <row r="55" spans="1:31" x14ac:dyDescent="0.25">
      <c r="A55" s="2" t="s">
        <v>209</v>
      </c>
      <c r="B55" s="1">
        <v>2003</v>
      </c>
      <c r="C55" s="2" t="s">
        <v>36</v>
      </c>
      <c r="D55" s="185"/>
      <c r="E55" s="185"/>
      <c r="F55" s="185"/>
      <c r="G55" s="185"/>
      <c r="H55" s="185"/>
      <c r="I55" s="185"/>
      <c r="J55" s="185">
        <f t="shared" si="1"/>
        <v>0</v>
      </c>
      <c r="K55" s="183"/>
      <c r="L55" s="183"/>
      <c r="M55" s="183"/>
      <c r="N55" s="1"/>
      <c r="O55" s="1"/>
      <c r="P55" s="185"/>
      <c r="Q55" s="205"/>
      <c r="R55" s="183"/>
      <c r="S55" s="205"/>
      <c r="T55" s="205"/>
      <c r="U55" s="258"/>
      <c r="V55" s="186"/>
      <c r="W55" s="186"/>
      <c r="X55" s="186"/>
      <c r="Y55" s="186"/>
      <c r="Z55" s="186"/>
      <c r="AA55" s="183"/>
      <c r="AB55" s="183"/>
      <c r="AC55" s="255">
        <f t="shared" si="2"/>
        <v>0</v>
      </c>
      <c r="AD55" s="187">
        <v>0</v>
      </c>
      <c r="AE55" s="185">
        <v>49</v>
      </c>
    </row>
    <row r="56" spans="1:31" x14ac:dyDescent="0.25">
      <c r="A56" s="2" t="s">
        <v>189</v>
      </c>
      <c r="B56" s="1">
        <v>2002</v>
      </c>
      <c r="C56" s="2" t="s">
        <v>94</v>
      </c>
      <c r="D56" s="185"/>
      <c r="E56" s="185"/>
      <c r="F56" s="185"/>
      <c r="G56" s="185"/>
      <c r="H56" s="185"/>
      <c r="I56" s="185"/>
      <c r="J56" s="185">
        <f t="shared" si="1"/>
        <v>0</v>
      </c>
      <c r="K56" s="183"/>
      <c r="L56" s="183"/>
      <c r="M56" s="183"/>
      <c r="N56" s="1"/>
      <c r="O56" s="1"/>
      <c r="P56" s="185"/>
      <c r="Q56" s="205"/>
      <c r="R56" s="183"/>
      <c r="S56" s="205"/>
      <c r="T56" s="205"/>
      <c r="U56" s="258"/>
      <c r="V56" s="186"/>
      <c r="W56" s="186"/>
      <c r="X56" s="186"/>
      <c r="Y56" s="186"/>
      <c r="Z56" s="186"/>
      <c r="AA56" s="183"/>
      <c r="AB56" s="183"/>
      <c r="AC56" s="255">
        <f t="shared" si="2"/>
        <v>0</v>
      </c>
      <c r="AD56" s="187">
        <v>0</v>
      </c>
      <c r="AE56" s="185">
        <v>50</v>
      </c>
    </row>
    <row r="57" spans="1:31" x14ac:dyDescent="0.25">
      <c r="A57" s="42" t="s">
        <v>166</v>
      </c>
      <c r="B57" s="253">
        <v>2001</v>
      </c>
      <c r="C57" s="42" t="s">
        <v>88</v>
      </c>
      <c r="D57" s="185"/>
      <c r="E57" s="185"/>
      <c r="F57" s="185"/>
      <c r="G57" s="185"/>
      <c r="H57" s="185"/>
      <c r="I57" s="185"/>
      <c r="J57" s="185">
        <f t="shared" si="1"/>
        <v>0</v>
      </c>
      <c r="K57" s="183"/>
      <c r="L57" s="183"/>
      <c r="M57" s="183"/>
      <c r="N57" s="183"/>
      <c r="O57" s="183"/>
      <c r="P57" s="185"/>
      <c r="Q57" s="185"/>
      <c r="R57" s="183"/>
      <c r="S57" s="205"/>
      <c r="T57" s="205"/>
      <c r="U57" s="258"/>
      <c r="V57" s="186"/>
      <c r="W57" s="186"/>
      <c r="X57" s="186"/>
      <c r="Y57" s="186"/>
      <c r="Z57" s="186"/>
      <c r="AA57" s="183"/>
      <c r="AB57" s="183"/>
      <c r="AC57" s="255">
        <f t="shared" si="2"/>
        <v>0</v>
      </c>
      <c r="AD57" s="187">
        <v>0</v>
      </c>
      <c r="AE57" s="185">
        <v>51</v>
      </c>
    </row>
    <row r="58" spans="1:31" x14ac:dyDescent="0.25">
      <c r="A58" s="42" t="s">
        <v>98</v>
      </c>
      <c r="B58" s="253">
        <v>1998</v>
      </c>
      <c r="C58" s="42" t="s">
        <v>72</v>
      </c>
      <c r="D58" s="185"/>
      <c r="E58" s="185"/>
      <c r="F58" s="185"/>
      <c r="G58" s="185"/>
      <c r="H58" s="185"/>
      <c r="I58" s="185"/>
      <c r="J58" s="185">
        <f t="shared" si="1"/>
        <v>0</v>
      </c>
      <c r="K58" s="183"/>
      <c r="L58" s="183"/>
      <c r="M58" s="183"/>
      <c r="N58" s="183"/>
      <c r="O58" s="183"/>
      <c r="P58" s="185"/>
      <c r="Q58" s="185"/>
      <c r="R58" s="183"/>
      <c r="S58" s="205"/>
      <c r="T58" s="205"/>
      <c r="U58" s="258"/>
      <c r="V58" s="186"/>
      <c r="W58" s="186"/>
      <c r="X58" s="186"/>
      <c r="Y58" s="186"/>
      <c r="Z58" s="186"/>
      <c r="AA58" s="183"/>
      <c r="AB58" s="183"/>
      <c r="AC58" s="255">
        <f t="shared" si="2"/>
        <v>0</v>
      </c>
      <c r="AD58" s="187">
        <v>0</v>
      </c>
      <c r="AE58" s="185">
        <v>52</v>
      </c>
    </row>
    <row r="59" spans="1:31" x14ac:dyDescent="0.25">
      <c r="A59" s="42" t="s">
        <v>126</v>
      </c>
      <c r="B59" s="253">
        <v>1998</v>
      </c>
      <c r="C59" s="42" t="s">
        <v>54</v>
      </c>
      <c r="D59" s="185"/>
      <c r="E59" s="185"/>
      <c r="F59" s="185"/>
      <c r="G59" s="185"/>
      <c r="H59" s="185"/>
      <c r="I59" s="185"/>
      <c r="J59" s="185">
        <f t="shared" si="1"/>
        <v>0</v>
      </c>
      <c r="K59" s="183"/>
      <c r="L59" s="183"/>
      <c r="M59" s="183"/>
      <c r="N59" s="1"/>
      <c r="O59" s="1"/>
      <c r="P59" s="185"/>
      <c r="Q59" s="205"/>
      <c r="R59" s="183"/>
      <c r="S59" s="205"/>
      <c r="T59" s="205"/>
      <c r="U59" s="258"/>
      <c r="V59" s="186"/>
      <c r="W59" s="186"/>
      <c r="X59" s="186"/>
      <c r="Y59" s="186"/>
      <c r="Z59" s="186"/>
      <c r="AA59" s="183"/>
      <c r="AB59" s="183"/>
      <c r="AC59" s="255">
        <f t="shared" si="2"/>
        <v>0</v>
      </c>
      <c r="AD59" s="187">
        <v>0</v>
      </c>
      <c r="AE59" s="185">
        <v>53</v>
      </c>
    </row>
    <row r="60" spans="1:31" x14ac:dyDescent="0.25">
      <c r="A60" s="2" t="s">
        <v>249</v>
      </c>
      <c r="B60" s="273">
        <v>2004</v>
      </c>
      <c r="C60" s="2" t="s">
        <v>235</v>
      </c>
      <c r="D60" s="185"/>
      <c r="E60" s="185"/>
      <c r="F60" s="185"/>
      <c r="G60" s="185"/>
      <c r="H60" s="185"/>
      <c r="I60" s="185"/>
      <c r="J60" s="185">
        <f t="shared" si="1"/>
        <v>0</v>
      </c>
      <c r="K60" s="183"/>
      <c r="L60" s="183"/>
      <c r="M60" s="183"/>
      <c r="N60" s="1"/>
      <c r="O60" s="1"/>
      <c r="P60" s="185"/>
      <c r="Q60" s="205"/>
      <c r="R60" s="183"/>
      <c r="S60" s="205"/>
      <c r="T60" s="205"/>
      <c r="U60" s="258"/>
      <c r="V60" s="186"/>
      <c r="W60" s="186"/>
      <c r="X60" s="186"/>
      <c r="Y60" s="186"/>
      <c r="Z60" s="186"/>
      <c r="AA60" s="183"/>
      <c r="AB60" s="183"/>
      <c r="AC60" s="255">
        <f t="shared" si="2"/>
        <v>0</v>
      </c>
      <c r="AD60" s="187">
        <v>0</v>
      </c>
      <c r="AE60" s="185">
        <v>54</v>
      </c>
    </row>
    <row r="61" spans="1:31" x14ac:dyDescent="0.25">
      <c r="A61" s="2" t="s">
        <v>250</v>
      </c>
      <c r="B61" s="273">
        <v>2004</v>
      </c>
      <c r="C61" s="2" t="s">
        <v>54</v>
      </c>
      <c r="D61" s="185"/>
      <c r="E61" s="185"/>
      <c r="F61" s="185"/>
      <c r="G61" s="185"/>
      <c r="H61" s="185"/>
      <c r="I61" s="185"/>
      <c r="J61" s="185">
        <f t="shared" si="1"/>
        <v>0</v>
      </c>
      <c r="K61" s="183"/>
      <c r="L61" s="183"/>
      <c r="M61" s="183"/>
      <c r="N61" s="1"/>
      <c r="O61" s="1"/>
      <c r="P61" s="185"/>
      <c r="Q61" s="205"/>
      <c r="R61" s="183"/>
      <c r="S61" s="205"/>
      <c r="T61" s="205"/>
      <c r="U61" s="258"/>
      <c r="V61" s="186"/>
      <c r="W61" s="186"/>
      <c r="X61" s="186"/>
      <c r="Y61" s="186"/>
      <c r="Z61" s="186"/>
      <c r="AA61" s="183"/>
      <c r="AB61" s="183"/>
      <c r="AC61" s="255">
        <f t="shared" si="2"/>
        <v>0</v>
      </c>
      <c r="AD61" s="187">
        <v>0</v>
      </c>
      <c r="AE61" s="185">
        <v>55</v>
      </c>
    </row>
    <row r="62" spans="1:31" x14ac:dyDescent="0.25">
      <c r="A62" s="2" t="s">
        <v>220</v>
      </c>
      <c r="B62" s="1">
        <v>1995</v>
      </c>
      <c r="C62" s="2" t="s">
        <v>221</v>
      </c>
      <c r="D62" s="185"/>
      <c r="E62" s="185"/>
      <c r="F62" s="185"/>
      <c r="G62" s="185"/>
      <c r="H62" s="185"/>
      <c r="I62" s="185"/>
      <c r="J62" s="185">
        <f t="shared" si="1"/>
        <v>0</v>
      </c>
      <c r="K62" s="183"/>
      <c r="L62" s="183"/>
      <c r="M62" s="183"/>
      <c r="N62" s="1"/>
      <c r="O62" s="1"/>
      <c r="P62" s="185"/>
      <c r="Q62" s="205"/>
      <c r="R62" s="183"/>
      <c r="S62" s="205"/>
      <c r="T62" s="205"/>
      <c r="U62" s="258"/>
      <c r="V62" s="186"/>
      <c r="W62" s="186"/>
      <c r="X62" s="186"/>
      <c r="Y62" s="186"/>
      <c r="Z62" s="186"/>
      <c r="AA62" s="183"/>
      <c r="AB62" s="183"/>
      <c r="AC62" s="255">
        <f t="shared" si="2"/>
        <v>0</v>
      </c>
      <c r="AD62" s="187">
        <v>0</v>
      </c>
      <c r="AE62" s="185">
        <v>56</v>
      </c>
    </row>
    <row r="63" spans="1:31" x14ac:dyDescent="0.25">
      <c r="A63" s="195" t="s">
        <v>164</v>
      </c>
      <c r="B63" s="256">
        <v>2001</v>
      </c>
      <c r="C63" s="42" t="s">
        <v>222</v>
      </c>
      <c r="D63" s="185"/>
      <c r="E63" s="185"/>
      <c r="F63" s="185"/>
      <c r="G63" s="185"/>
      <c r="H63" s="185"/>
      <c r="I63" s="185"/>
      <c r="J63" s="185">
        <f t="shared" si="1"/>
        <v>0</v>
      </c>
      <c r="K63" s="183"/>
      <c r="L63" s="183"/>
      <c r="M63" s="183"/>
      <c r="N63" s="183"/>
      <c r="O63" s="183"/>
      <c r="P63" s="185"/>
      <c r="Q63" s="185"/>
      <c r="R63" s="183"/>
      <c r="S63" s="205"/>
      <c r="T63" s="205"/>
      <c r="U63" s="258"/>
      <c r="V63" s="186"/>
      <c r="W63" s="186"/>
      <c r="X63" s="186"/>
      <c r="Y63" s="186"/>
      <c r="Z63" s="186"/>
      <c r="AA63" s="183"/>
      <c r="AB63" s="183"/>
      <c r="AC63" s="255">
        <f t="shared" si="2"/>
        <v>0</v>
      </c>
      <c r="AD63" s="187">
        <v>0</v>
      </c>
      <c r="AE63" s="185">
        <v>57</v>
      </c>
    </row>
    <row r="64" spans="1:31" x14ac:dyDescent="0.25">
      <c r="A64" s="2" t="s">
        <v>208</v>
      </c>
      <c r="B64" s="273">
        <v>2003</v>
      </c>
      <c r="C64" s="42" t="s">
        <v>222</v>
      </c>
      <c r="D64" s="185"/>
      <c r="E64" s="185"/>
      <c r="F64" s="185"/>
      <c r="G64" s="185"/>
      <c r="H64" s="185"/>
      <c r="I64" s="185"/>
      <c r="J64" s="185">
        <f t="shared" si="1"/>
        <v>0</v>
      </c>
      <c r="K64" s="183"/>
      <c r="L64" s="183"/>
      <c r="M64" s="183"/>
      <c r="N64" s="1"/>
      <c r="O64" s="1"/>
      <c r="P64" s="185"/>
      <c r="Q64" s="205"/>
      <c r="R64" s="183"/>
      <c r="S64" s="205"/>
      <c r="T64" s="205"/>
      <c r="U64" s="258"/>
      <c r="V64" s="186"/>
      <c r="W64" s="186"/>
      <c r="X64" s="186"/>
      <c r="Y64" s="186"/>
      <c r="Z64" s="186"/>
      <c r="AA64" s="183"/>
      <c r="AB64" s="183"/>
      <c r="AC64" s="255">
        <f t="shared" si="2"/>
        <v>0</v>
      </c>
      <c r="AD64" s="187">
        <v>0</v>
      </c>
      <c r="AE64" s="185">
        <v>58</v>
      </c>
    </row>
    <row r="65" spans="1:31" x14ac:dyDescent="0.25">
      <c r="A65" s="42" t="s">
        <v>177</v>
      </c>
      <c r="B65" s="253">
        <v>1991</v>
      </c>
      <c r="C65" s="42" t="s">
        <v>178</v>
      </c>
      <c r="D65" s="185"/>
      <c r="E65" s="185"/>
      <c r="F65" s="185"/>
      <c r="G65" s="185"/>
      <c r="H65" s="185"/>
      <c r="I65" s="185"/>
      <c r="J65" s="185">
        <f t="shared" si="1"/>
        <v>0</v>
      </c>
      <c r="K65" s="183"/>
      <c r="L65" s="183"/>
      <c r="M65" s="183"/>
      <c r="N65" s="183"/>
      <c r="O65" s="183"/>
      <c r="P65" s="185"/>
      <c r="Q65" s="185"/>
      <c r="R65" s="183"/>
      <c r="S65" s="205"/>
      <c r="T65" s="205"/>
      <c r="U65" s="258"/>
      <c r="V65" s="186"/>
      <c r="W65" s="186"/>
      <c r="X65" s="186"/>
      <c r="Y65" s="186"/>
      <c r="Z65" s="186"/>
      <c r="AA65" s="183"/>
      <c r="AB65" s="183"/>
      <c r="AC65" s="255">
        <f t="shared" si="2"/>
        <v>0</v>
      </c>
      <c r="AD65" s="187">
        <v>0</v>
      </c>
      <c r="AE65" s="185">
        <v>59</v>
      </c>
    </row>
    <row r="66" spans="1:31" x14ac:dyDescent="0.25">
      <c r="A66" s="2" t="s">
        <v>214</v>
      </c>
      <c r="B66" s="273">
        <v>2003</v>
      </c>
      <c r="C66" s="2" t="s">
        <v>213</v>
      </c>
      <c r="D66" s="185"/>
      <c r="E66" s="185"/>
      <c r="F66" s="185"/>
      <c r="G66" s="185"/>
      <c r="H66" s="185"/>
      <c r="I66" s="185"/>
      <c r="J66" s="185">
        <f t="shared" si="1"/>
        <v>0</v>
      </c>
      <c r="K66" s="183"/>
      <c r="L66" s="183"/>
      <c r="M66" s="183"/>
      <c r="N66" s="1"/>
      <c r="O66" s="1"/>
      <c r="P66" s="185"/>
      <c r="Q66" s="205"/>
      <c r="R66" s="183"/>
      <c r="S66" s="205"/>
      <c r="T66" s="205"/>
      <c r="U66" s="258"/>
      <c r="V66" s="186"/>
      <c r="W66" s="186"/>
      <c r="X66" s="186"/>
      <c r="Y66" s="186"/>
      <c r="Z66" s="186"/>
      <c r="AA66" s="183"/>
      <c r="AB66" s="183"/>
      <c r="AC66" s="255">
        <f t="shared" si="2"/>
        <v>0</v>
      </c>
      <c r="AD66" s="187">
        <v>0</v>
      </c>
      <c r="AE66" s="185">
        <v>60</v>
      </c>
    </row>
    <row r="67" spans="1:31" x14ac:dyDescent="0.25">
      <c r="A67" s="2" t="s">
        <v>194</v>
      </c>
      <c r="B67" s="1">
        <v>2002</v>
      </c>
      <c r="C67" s="2" t="s">
        <v>195</v>
      </c>
      <c r="D67" s="185"/>
      <c r="E67" s="185"/>
      <c r="F67" s="185"/>
      <c r="G67" s="185"/>
      <c r="H67" s="185"/>
      <c r="I67" s="185"/>
      <c r="J67" s="185">
        <f t="shared" si="1"/>
        <v>0</v>
      </c>
      <c r="K67" s="183"/>
      <c r="L67" s="183"/>
      <c r="M67" s="183"/>
      <c r="N67" s="183"/>
      <c r="O67" s="183"/>
      <c r="P67" s="185"/>
      <c r="Q67" s="185"/>
      <c r="R67" s="183"/>
      <c r="S67" s="205"/>
      <c r="T67" s="205"/>
      <c r="U67" s="258"/>
      <c r="V67" s="186"/>
      <c r="W67" s="186"/>
      <c r="X67" s="186"/>
      <c r="Y67" s="186"/>
      <c r="Z67" s="186"/>
      <c r="AA67" s="183"/>
      <c r="AB67" s="183"/>
      <c r="AC67" s="255">
        <f t="shared" si="2"/>
        <v>0</v>
      </c>
      <c r="AD67" s="187">
        <v>0</v>
      </c>
      <c r="AE67" s="185">
        <v>61</v>
      </c>
    </row>
    <row r="68" spans="1:31" x14ac:dyDescent="0.25">
      <c r="A68" s="184" t="s">
        <v>149</v>
      </c>
      <c r="B68" s="254">
        <v>2000</v>
      </c>
      <c r="C68" s="42" t="s">
        <v>174</v>
      </c>
      <c r="D68" s="185"/>
      <c r="E68" s="185"/>
      <c r="F68" s="185"/>
      <c r="G68" s="185"/>
      <c r="H68" s="185"/>
      <c r="I68" s="185"/>
      <c r="J68" s="185">
        <f t="shared" si="1"/>
        <v>0</v>
      </c>
      <c r="K68" s="183"/>
      <c r="L68" s="183"/>
      <c r="M68" s="183"/>
      <c r="N68" s="1"/>
      <c r="O68" s="1"/>
      <c r="P68" s="185"/>
      <c r="Q68" s="205"/>
      <c r="R68" s="183"/>
      <c r="S68" s="205"/>
      <c r="T68" s="205"/>
      <c r="U68" s="258"/>
      <c r="V68" s="186"/>
      <c r="W68" s="186"/>
      <c r="X68" s="186"/>
      <c r="Y68" s="186"/>
      <c r="Z68" s="186"/>
      <c r="AA68" s="183"/>
      <c r="AB68" s="183"/>
      <c r="AC68" s="255">
        <f t="shared" si="2"/>
        <v>0</v>
      </c>
      <c r="AD68" s="187">
        <v>0</v>
      </c>
      <c r="AE68" s="185">
        <v>62</v>
      </c>
    </row>
    <row r="69" spans="1:31" x14ac:dyDescent="0.25">
      <c r="A69" s="2" t="s">
        <v>218</v>
      </c>
      <c r="B69" s="273">
        <v>2003</v>
      </c>
      <c r="C69" s="2" t="s">
        <v>54</v>
      </c>
      <c r="D69" s="185"/>
      <c r="E69" s="185"/>
      <c r="F69" s="185"/>
      <c r="G69" s="185"/>
      <c r="H69" s="185"/>
      <c r="I69" s="185"/>
      <c r="J69" s="185">
        <f t="shared" si="1"/>
        <v>0</v>
      </c>
      <c r="K69" s="183"/>
      <c r="L69" s="183"/>
      <c r="M69" s="183"/>
      <c r="N69" s="1"/>
      <c r="O69" s="1"/>
      <c r="P69" s="185"/>
      <c r="Q69" s="205"/>
      <c r="R69" s="183"/>
      <c r="S69" s="205"/>
      <c r="T69" s="205"/>
      <c r="U69" s="258"/>
      <c r="V69" s="186"/>
      <c r="W69" s="186"/>
      <c r="X69" s="186"/>
      <c r="Y69" s="186"/>
      <c r="Z69" s="186"/>
      <c r="AA69" s="183"/>
      <c r="AB69" s="183"/>
      <c r="AC69" s="255">
        <f t="shared" si="2"/>
        <v>0</v>
      </c>
      <c r="AD69" s="187">
        <v>0</v>
      </c>
      <c r="AE69" s="185">
        <v>63</v>
      </c>
    </row>
    <row r="70" spans="1:31" x14ac:dyDescent="0.25">
      <c r="A70" s="184" t="s">
        <v>7</v>
      </c>
      <c r="B70" s="254">
        <v>1981</v>
      </c>
      <c r="C70" s="184" t="s">
        <v>119</v>
      </c>
      <c r="D70" s="185"/>
      <c r="E70" s="185"/>
      <c r="F70" s="185"/>
      <c r="G70" s="185"/>
      <c r="H70" s="185"/>
      <c r="I70" s="185"/>
      <c r="J70" s="185">
        <f t="shared" si="1"/>
        <v>0</v>
      </c>
      <c r="K70" s="183"/>
      <c r="L70" s="183"/>
      <c r="M70" s="183"/>
      <c r="N70" s="1"/>
      <c r="O70" s="1"/>
      <c r="P70" s="185"/>
      <c r="Q70" s="205"/>
      <c r="R70" s="183"/>
      <c r="S70" s="205"/>
      <c r="T70" s="205"/>
      <c r="U70" s="258"/>
      <c r="V70" s="186"/>
      <c r="W70" s="186"/>
      <c r="X70" s="186"/>
      <c r="Y70" s="186"/>
      <c r="Z70" s="186"/>
      <c r="AA70" s="183"/>
      <c r="AB70" s="183"/>
      <c r="AC70" s="255">
        <f t="shared" si="2"/>
        <v>0</v>
      </c>
      <c r="AD70" s="187">
        <v>0</v>
      </c>
      <c r="AE70" s="185">
        <v>64</v>
      </c>
    </row>
    <row r="71" spans="1:31" x14ac:dyDescent="0.25">
      <c r="A71" s="42" t="s">
        <v>140</v>
      </c>
      <c r="B71" s="253">
        <v>1986</v>
      </c>
      <c r="C71" s="42" t="s">
        <v>92</v>
      </c>
      <c r="D71" s="185"/>
      <c r="E71" s="185"/>
      <c r="F71" s="185"/>
      <c r="G71" s="185"/>
      <c r="H71" s="185"/>
      <c r="I71" s="185"/>
      <c r="J71" s="185">
        <f t="shared" ref="J71:J87" si="3">SUM(D71:I71)</f>
        <v>0</v>
      </c>
      <c r="K71" s="183"/>
      <c r="L71" s="183"/>
      <c r="M71" s="183"/>
      <c r="N71" s="183"/>
      <c r="O71" s="183"/>
      <c r="P71" s="185"/>
      <c r="Q71" s="185"/>
      <c r="R71" s="183"/>
      <c r="S71" s="205"/>
      <c r="T71" s="205"/>
      <c r="U71" s="258"/>
      <c r="V71" s="186"/>
      <c r="W71" s="186"/>
      <c r="X71" s="186"/>
      <c r="Y71" s="186"/>
      <c r="Z71" s="186"/>
      <c r="AA71" s="183"/>
      <c r="AB71" s="183"/>
      <c r="AC71" s="255">
        <f t="shared" ref="AC71:AC87" si="4">SUM(J71:AB71)</f>
        <v>0</v>
      </c>
      <c r="AD71" s="187">
        <v>0</v>
      </c>
      <c r="AE71" s="185">
        <v>65</v>
      </c>
    </row>
    <row r="72" spans="1:31" x14ac:dyDescent="0.25">
      <c r="A72" s="42" t="s">
        <v>159</v>
      </c>
      <c r="B72" s="253">
        <v>1997</v>
      </c>
      <c r="C72" s="42" t="s">
        <v>160</v>
      </c>
      <c r="D72" s="185"/>
      <c r="E72" s="185"/>
      <c r="F72" s="185"/>
      <c r="G72" s="185"/>
      <c r="H72" s="185"/>
      <c r="I72" s="185"/>
      <c r="J72" s="185">
        <f t="shared" si="3"/>
        <v>0</v>
      </c>
      <c r="K72" s="183"/>
      <c r="L72" s="183"/>
      <c r="M72" s="183"/>
      <c r="N72" s="183"/>
      <c r="O72" s="183"/>
      <c r="P72" s="185"/>
      <c r="Q72" s="185"/>
      <c r="R72" s="183"/>
      <c r="S72" s="205"/>
      <c r="T72" s="205"/>
      <c r="U72" s="258"/>
      <c r="V72" s="186"/>
      <c r="W72" s="186"/>
      <c r="X72" s="186"/>
      <c r="Y72" s="186"/>
      <c r="Z72" s="186"/>
      <c r="AA72" s="183"/>
      <c r="AB72" s="183"/>
      <c r="AC72" s="255">
        <f t="shared" si="4"/>
        <v>0</v>
      </c>
      <c r="AD72" s="187">
        <v>0</v>
      </c>
      <c r="AE72" s="185">
        <v>66</v>
      </c>
    </row>
    <row r="73" spans="1:31" x14ac:dyDescent="0.25">
      <c r="A73" s="2" t="s">
        <v>251</v>
      </c>
      <c r="B73" s="273">
        <v>2004</v>
      </c>
      <c r="C73" s="2" t="s">
        <v>54</v>
      </c>
      <c r="D73" s="185"/>
      <c r="E73" s="185"/>
      <c r="F73" s="185"/>
      <c r="G73" s="185"/>
      <c r="H73" s="185"/>
      <c r="I73" s="185"/>
      <c r="J73" s="185">
        <f t="shared" si="3"/>
        <v>0</v>
      </c>
      <c r="K73" s="183"/>
      <c r="L73" s="183"/>
      <c r="M73" s="183"/>
      <c r="N73" s="1"/>
      <c r="O73" s="1"/>
      <c r="P73" s="185"/>
      <c r="Q73" s="205"/>
      <c r="R73" s="183"/>
      <c r="S73" s="205"/>
      <c r="T73" s="205"/>
      <c r="U73" s="258"/>
      <c r="V73" s="186"/>
      <c r="W73" s="186"/>
      <c r="X73" s="186"/>
      <c r="Y73" s="186"/>
      <c r="Z73" s="186"/>
      <c r="AA73" s="183"/>
      <c r="AB73" s="183"/>
      <c r="AC73" s="255">
        <f t="shared" si="4"/>
        <v>0</v>
      </c>
      <c r="AD73" s="187">
        <v>0</v>
      </c>
      <c r="AE73" s="185">
        <v>67</v>
      </c>
    </row>
    <row r="74" spans="1:31" x14ac:dyDescent="0.25">
      <c r="A74" s="195" t="s">
        <v>207</v>
      </c>
      <c r="B74" s="256">
        <v>2003</v>
      </c>
      <c r="C74" s="195" t="s">
        <v>206</v>
      </c>
      <c r="D74" s="185"/>
      <c r="E74" s="185"/>
      <c r="F74" s="185"/>
      <c r="G74" s="185"/>
      <c r="H74" s="185"/>
      <c r="I74" s="185"/>
      <c r="J74" s="185">
        <f t="shared" si="3"/>
        <v>0</v>
      </c>
      <c r="K74" s="183"/>
      <c r="L74" s="183"/>
      <c r="M74" s="183"/>
      <c r="N74" s="1"/>
      <c r="O74" s="1"/>
      <c r="P74" s="185"/>
      <c r="Q74" s="205"/>
      <c r="R74" s="183"/>
      <c r="S74" s="205"/>
      <c r="T74" s="205"/>
      <c r="U74" s="258"/>
      <c r="V74" s="186"/>
      <c r="W74" s="186"/>
      <c r="X74" s="186"/>
      <c r="Y74" s="186"/>
      <c r="Z74" s="186"/>
      <c r="AA74" s="183"/>
      <c r="AB74" s="183"/>
      <c r="AC74" s="255">
        <f t="shared" si="4"/>
        <v>0</v>
      </c>
      <c r="AD74" s="187">
        <v>0</v>
      </c>
      <c r="AE74" s="185">
        <v>68</v>
      </c>
    </row>
    <row r="75" spans="1:31" x14ac:dyDescent="0.25">
      <c r="A75" s="2" t="s">
        <v>215</v>
      </c>
      <c r="B75" s="1">
        <v>2003</v>
      </c>
      <c r="C75" s="2" t="s">
        <v>36</v>
      </c>
      <c r="D75" s="185"/>
      <c r="E75" s="185"/>
      <c r="F75" s="185"/>
      <c r="G75" s="185"/>
      <c r="H75" s="185"/>
      <c r="I75" s="185"/>
      <c r="J75" s="185">
        <f t="shared" si="3"/>
        <v>0</v>
      </c>
      <c r="K75" s="183"/>
      <c r="L75" s="183"/>
      <c r="M75" s="183"/>
      <c r="N75" s="1"/>
      <c r="O75" s="1"/>
      <c r="P75" s="185"/>
      <c r="Q75" s="205"/>
      <c r="R75" s="183"/>
      <c r="S75" s="205"/>
      <c r="T75" s="205"/>
      <c r="U75" s="258"/>
      <c r="V75" s="186"/>
      <c r="W75" s="186"/>
      <c r="X75" s="186"/>
      <c r="Y75" s="186"/>
      <c r="Z75" s="186"/>
      <c r="AA75" s="183"/>
      <c r="AB75" s="183"/>
      <c r="AC75" s="255">
        <f t="shared" si="4"/>
        <v>0</v>
      </c>
      <c r="AD75" s="187"/>
      <c r="AE75" s="185">
        <v>69</v>
      </c>
    </row>
    <row r="76" spans="1:31" x14ac:dyDescent="0.25">
      <c r="A76" s="195" t="s">
        <v>252</v>
      </c>
      <c r="B76" s="256">
        <v>2004</v>
      </c>
      <c r="C76" s="195" t="s">
        <v>54</v>
      </c>
      <c r="D76" s="185"/>
      <c r="E76" s="185"/>
      <c r="F76" s="185"/>
      <c r="G76" s="185"/>
      <c r="H76" s="185"/>
      <c r="I76" s="185"/>
      <c r="J76" s="185">
        <f t="shared" si="3"/>
        <v>0</v>
      </c>
      <c r="K76" s="183"/>
      <c r="L76" s="183"/>
      <c r="M76" s="183"/>
      <c r="N76" s="1"/>
      <c r="O76" s="1"/>
      <c r="P76" s="185"/>
      <c r="Q76" s="205"/>
      <c r="R76" s="183"/>
      <c r="S76" s="205"/>
      <c r="T76" s="205"/>
      <c r="U76" s="258"/>
      <c r="V76" s="186"/>
      <c r="W76" s="186"/>
      <c r="X76" s="186"/>
      <c r="Y76" s="186"/>
      <c r="Z76" s="186"/>
      <c r="AA76" s="183"/>
      <c r="AB76" s="183"/>
      <c r="AC76" s="255">
        <f t="shared" si="4"/>
        <v>0</v>
      </c>
      <c r="AD76" s="187"/>
      <c r="AE76" s="185">
        <v>70</v>
      </c>
    </row>
    <row r="77" spans="1:31" x14ac:dyDescent="0.25">
      <c r="A77" s="184" t="s">
        <v>171</v>
      </c>
      <c r="B77" s="254">
        <v>1998</v>
      </c>
      <c r="C77" s="184" t="s">
        <v>134</v>
      </c>
      <c r="D77" s="185"/>
      <c r="E77" s="185"/>
      <c r="F77" s="185"/>
      <c r="G77" s="185"/>
      <c r="H77" s="185"/>
      <c r="I77" s="185"/>
      <c r="J77" s="185">
        <f t="shared" si="3"/>
        <v>0</v>
      </c>
      <c r="K77" s="183"/>
      <c r="L77" s="183"/>
      <c r="M77" s="183"/>
      <c r="N77" s="1"/>
      <c r="O77" s="1"/>
      <c r="P77" s="185"/>
      <c r="Q77" s="205"/>
      <c r="R77" s="183"/>
      <c r="S77" s="205"/>
      <c r="T77" s="205"/>
      <c r="U77" s="258"/>
      <c r="V77" s="186"/>
      <c r="W77" s="186"/>
      <c r="X77" s="186"/>
      <c r="Y77" s="186"/>
      <c r="Z77" s="186"/>
      <c r="AA77" s="183"/>
      <c r="AB77" s="183"/>
      <c r="AC77" s="255">
        <f t="shared" si="4"/>
        <v>0</v>
      </c>
      <c r="AD77" s="187"/>
      <c r="AE77" s="185">
        <v>71</v>
      </c>
    </row>
    <row r="78" spans="1:31" x14ac:dyDescent="0.25">
      <c r="A78" s="42" t="s">
        <v>135</v>
      </c>
      <c r="B78" s="253">
        <v>1998</v>
      </c>
      <c r="C78" s="42" t="s">
        <v>52</v>
      </c>
      <c r="D78" s="185"/>
      <c r="E78" s="185"/>
      <c r="F78" s="185"/>
      <c r="G78" s="185"/>
      <c r="H78" s="185"/>
      <c r="I78" s="185"/>
      <c r="J78" s="185">
        <f t="shared" si="3"/>
        <v>0</v>
      </c>
      <c r="K78" s="183"/>
      <c r="L78" s="183"/>
      <c r="M78" s="183"/>
      <c r="N78" s="183"/>
      <c r="O78" s="183"/>
      <c r="P78" s="185"/>
      <c r="Q78" s="185"/>
      <c r="R78" s="183"/>
      <c r="S78" s="205"/>
      <c r="T78" s="205"/>
      <c r="U78" s="258"/>
      <c r="V78" s="186"/>
      <c r="W78" s="186"/>
      <c r="X78" s="186"/>
      <c r="Y78" s="186"/>
      <c r="Z78" s="186"/>
      <c r="AA78" s="183"/>
      <c r="AB78" s="183"/>
      <c r="AC78" s="255">
        <f t="shared" si="4"/>
        <v>0</v>
      </c>
      <c r="AD78" s="187"/>
      <c r="AE78" s="185">
        <v>72</v>
      </c>
    </row>
    <row r="79" spans="1:31" x14ac:dyDescent="0.25">
      <c r="A79" s="42" t="s">
        <v>131</v>
      </c>
      <c r="B79" s="253">
        <v>1996</v>
      </c>
      <c r="C79" s="42" t="s">
        <v>132</v>
      </c>
      <c r="D79" s="185"/>
      <c r="E79" s="185"/>
      <c r="F79" s="185"/>
      <c r="G79" s="185"/>
      <c r="H79" s="185"/>
      <c r="I79" s="185"/>
      <c r="J79" s="185">
        <f t="shared" si="3"/>
        <v>0</v>
      </c>
      <c r="K79" s="183"/>
      <c r="L79" s="183"/>
      <c r="M79" s="183"/>
      <c r="N79" s="1"/>
      <c r="O79" s="1"/>
      <c r="P79" s="185"/>
      <c r="Q79" s="205"/>
      <c r="R79" s="183"/>
      <c r="S79" s="205"/>
      <c r="T79" s="205"/>
      <c r="U79" s="258"/>
      <c r="V79" s="186"/>
      <c r="W79" s="186"/>
      <c r="X79" s="186"/>
      <c r="Y79" s="186"/>
      <c r="Z79" s="186"/>
      <c r="AA79" s="183"/>
      <c r="AB79" s="183"/>
      <c r="AC79" s="255">
        <f t="shared" si="4"/>
        <v>0</v>
      </c>
      <c r="AD79" s="187"/>
      <c r="AE79" s="185">
        <v>73</v>
      </c>
    </row>
    <row r="80" spans="1:31" x14ac:dyDescent="0.25">
      <c r="A80" s="42" t="s">
        <v>15</v>
      </c>
      <c r="B80" s="253">
        <v>1994</v>
      </c>
      <c r="C80" s="42" t="s">
        <v>43</v>
      </c>
      <c r="D80" s="185"/>
      <c r="E80" s="185"/>
      <c r="F80" s="185"/>
      <c r="G80" s="185"/>
      <c r="H80" s="185"/>
      <c r="I80" s="185"/>
      <c r="J80" s="185">
        <f t="shared" si="3"/>
        <v>0</v>
      </c>
      <c r="K80" s="183"/>
      <c r="L80" s="183"/>
      <c r="M80" s="183"/>
      <c r="N80" s="183"/>
      <c r="O80" s="183"/>
      <c r="P80" s="185"/>
      <c r="Q80" s="185"/>
      <c r="R80" s="183"/>
      <c r="S80" s="205"/>
      <c r="T80" s="205"/>
      <c r="U80" s="258"/>
      <c r="V80" s="186"/>
      <c r="W80" s="186"/>
      <c r="X80" s="186"/>
      <c r="Y80" s="186"/>
      <c r="Z80" s="186"/>
      <c r="AA80" s="183"/>
      <c r="AB80" s="183"/>
      <c r="AC80" s="255">
        <f t="shared" si="4"/>
        <v>0</v>
      </c>
      <c r="AD80" s="187"/>
      <c r="AE80" s="185">
        <v>74</v>
      </c>
    </row>
    <row r="81" spans="1:31" x14ac:dyDescent="0.25">
      <c r="A81" s="2" t="s">
        <v>253</v>
      </c>
      <c r="B81" s="273">
        <v>2004</v>
      </c>
      <c r="C81" s="2" t="s">
        <v>54</v>
      </c>
      <c r="D81" s="185"/>
      <c r="E81" s="185"/>
      <c r="F81" s="185"/>
      <c r="G81" s="185"/>
      <c r="H81" s="185"/>
      <c r="I81" s="185"/>
      <c r="J81" s="185">
        <f t="shared" si="3"/>
        <v>0</v>
      </c>
      <c r="K81" s="183"/>
      <c r="L81" s="183"/>
      <c r="M81" s="183"/>
      <c r="N81" s="1"/>
      <c r="O81" s="1"/>
      <c r="P81" s="185"/>
      <c r="Q81" s="205"/>
      <c r="R81" s="183"/>
      <c r="S81" s="205"/>
      <c r="T81" s="205"/>
      <c r="U81" s="258"/>
      <c r="V81" s="186"/>
      <c r="W81" s="186"/>
      <c r="X81" s="186"/>
      <c r="Y81" s="186"/>
      <c r="Z81" s="186"/>
      <c r="AA81" s="183"/>
      <c r="AB81" s="183"/>
      <c r="AC81" s="255">
        <f t="shared" si="4"/>
        <v>0</v>
      </c>
      <c r="AD81" s="187"/>
      <c r="AE81" s="185">
        <v>75</v>
      </c>
    </row>
    <row r="82" spans="1:31" x14ac:dyDescent="0.25">
      <c r="A82" s="2" t="s">
        <v>228</v>
      </c>
      <c r="B82" s="1">
        <v>1988</v>
      </c>
      <c r="C82" s="2" t="s">
        <v>92</v>
      </c>
      <c r="D82" s="185"/>
      <c r="E82" s="185"/>
      <c r="F82" s="185"/>
      <c r="G82" s="185"/>
      <c r="H82" s="185"/>
      <c r="I82" s="185"/>
      <c r="J82" s="185">
        <f t="shared" si="3"/>
        <v>0</v>
      </c>
      <c r="K82" s="183"/>
      <c r="L82" s="183"/>
      <c r="M82" s="183"/>
      <c r="N82" s="1"/>
      <c r="O82" s="1"/>
      <c r="P82" s="185"/>
      <c r="Q82" s="205"/>
      <c r="R82" s="183"/>
      <c r="S82" s="205"/>
      <c r="T82" s="205"/>
      <c r="U82" s="258"/>
      <c r="V82" s="186"/>
      <c r="W82" s="186"/>
      <c r="X82" s="186"/>
      <c r="Y82" s="186"/>
      <c r="Z82" s="186"/>
      <c r="AA82" s="183"/>
      <c r="AB82" s="183"/>
      <c r="AC82" s="255">
        <f t="shared" si="4"/>
        <v>0</v>
      </c>
      <c r="AD82" s="187"/>
      <c r="AE82" s="185">
        <v>76</v>
      </c>
    </row>
    <row r="83" spans="1:31" x14ac:dyDescent="0.25">
      <c r="A83" s="195" t="s">
        <v>205</v>
      </c>
      <c r="B83" s="256">
        <v>2003</v>
      </c>
      <c r="C83" s="195" t="s">
        <v>204</v>
      </c>
      <c r="D83" s="185"/>
      <c r="E83" s="185"/>
      <c r="F83" s="185"/>
      <c r="G83" s="185"/>
      <c r="H83" s="185"/>
      <c r="I83" s="185"/>
      <c r="J83" s="185">
        <f t="shared" si="3"/>
        <v>0</v>
      </c>
      <c r="K83" s="183"/>
      <c r="L83" s="183"/>
      <c r="M83" s="183"/>
      <c r="N83" s="1"/>
      <c r="O83" s="1"/>
      <c r="P83" s="185"/>
      <c r="Q83" s="205"/>
      <c r="R83" s="183"/>
      <c r="S83" s="205"/>
      <c r="T83" s="205"/>
      <c r="U83" s="258"/>
      <c r="V83" s="186"/>
      <c r="W83" s="186"/>
      <c r="X83" s="186"/>
      <c r="Y83" s="186"/>
      <c r="Z83" s="186"/>
      <c r="AA83" s="183"/>
      <c r="AB83" s="183"/>
      <c r="AC83" s="255">
        <f t="shared" si="4"/>
        <v>0</v>
      </c>
      <c r="AD83" s="187"/>
      <c r="AE83" s="185">
        <v>77</v>
      </c>
    </row>
    <row r="84" spans="1:31" x14ac:dyDescent="0.25">
      <c r="A84" s="2" t="s">
        <v>196</v>
      </c>
      <c r="B84" s="1">
        <v>2002</v>
      </c>
      <c r="C84" s="2" t="s">
        <v>88</v>
      </c>
      <c r="D84" s="185"/>
      <c r="E84" s="185"/>
      <c r="F84" s="185"/>
      <c r="G84" s="185"/>
      <c r="H84" s="185"/>
      <c r="I84" s="185"/>
      <c r="J84" s="185">
        <f t="shared" si="3"/>
        <v>0</v>
      </c>
      <c r="K84" s="183"/>
      <c r="L84" s="183"/>
      <c r="M84" s="183"/>
      <c r="N84" s="1"/>
      <c r="O84" s="1"/>
      <c r="P84" s="185"/>
      <c r="Q84" s="205"/>
      <c r="R84" s="183"/>
      <c r="S84" s="205"/>
      <c r="T84" s="205"/>
      <c r="U84" s="258"/>
      <c r="V84" s="186"/>
      <c r="W84" s="186"/>
      <c r="X84" s="186"/>
      <c r="Y84" s="186"/>
      <c r="Z84" s="186"/>
      <c r="AA84" s="183"/>
      <c r="AB84" s="183"/>
      <c r="AC84" s="255">
        <f t="shared" si="4"/>
        <v>0</v>
      </c>
      <c r="AD84" s="187"/>
      <c r="AE84" s="185">
        <v>78</v>
      </c>
    </row>
    <row r="85" spans="1:31" x14ac:dyDescent="0.25">
      <c r="A85" s="195" t="s">
        <v>193</v>
      </c>
      <c r="B85" s="196">
        <v>2002</v>
      </c>
      <c r="C85" s="195" t="s">
        <v>88</v>
      </c>
      <c r="D85" s="185"/>
      <c r="E85" s="185"/>
      <c r="F85" s="185"/>
      <c r="G85" s="185"/>
      <c r="H85" s="185"/>
      <c r="I85" s="185"/>
      <c r="J85" s="185">
        <f t="shared" si="3"/>
        <v>0</v>
      </c>
      <c r="K85" s="183"/>
      <c r="L85" s="183"/>
      <c r="M85" s="183"/>
      <c r="N85" s="1"/>
      <c r="O85" s="1"/>
      <c r="P85" s="185"/>
      <c r="Q85" s="205"/>
      <c r="R85" s="183"/>
      <c r="S85" s="205"/>
      <c r="T85" s="205"/>
      <c r="U85" s="258"/>
      <c r="V85" s="186"/>
      <c r="W85" s="186"/>
      <c r="X85" s="186"/>
      <c r="Y85" s="186"/>
      <c r="Z85" s="186"/>
      <c r="AA85" s="183"/>
      <c r="AB85" s="183"/>
      <c r="AC85" s="255">
        <f t="shared" si="4"/>
        <v>0</v>
      </c>
      <c r="AD85" s="187"/>
      <c r="AE85" s="185">
        <v>79</v>
      </c>
    </row>
    <row r="86" spans="1:31" x14ac:dyDescent="0.25">
      <c r="A86" s="42" t="s">
        <v>46</v>
      </c>
      <c r="B86" s="253">
        <v>1970</v>
      </c>
      <c r="C86" s="42" t="s">
        <v>43</v>
      </c>
      <c r="D86" s="185"/>
      <c r="E86" s="185"/>
      <c r="F86" s="185"/>
      <c r="G86" s="185"/>
      <c r="H86" s="185"/>
      <c r="I86" s="185"/>
      <c r="J86" s="185">
        <f t="shared" si="3"/>
        <v>0</v>
      </c>
      <c r="K86" s="183"/>
      <c r="L86" s="183"/>
      <c r="M86" s="183"/>
      <c r="N86" s="183"/>
      <c r="O86" s="183"/>
      <c r="P86" s="185"/>
      <c r="Q86" s="185"/>
      <c r="R86" s="183"/>
      <c r="S86" s="205"/>
      <c r="T86" s="205"/>
      <c r="U86" s="258"/>
      <c r="V86" s="186"/>
      <c r="W86" s="186"/>
      <c r="X86" s="186"/>
      <c r="Y86" s="186"/>
      <c r="Z86" s="186"/>
      <c r="AA86" s="183"/>
      <c r="AB86" s="183"/>
      <c r="AC86" s="255">
        <f t="shared" si="4"/>
        <v>0</v>
      </c>
      <c r="AD86" s="187"/>
      <c r="AE86" s="185">
        <v>80</v>
      </c>
    </row>
    <row r="87" spans="1:31" x14ac:dyDescent="0.25">
      <c r="A87" s="2" t="s">
        <v>186</v>
      </c>
      <c r="B87" s="1">
        <v>2002</v>
      </c>
      <c r="C87" s="2" t="s">
        <v>174</v>
      </c>
      <c r="D87" s="185"/>
      <c r="E87" s="185"/>
      <c r="F87" s="185"/>
      <c r="G87" s="185"/>
      <c r="H87" s="185"/>
      <c r="I87" s="185"/>
      <c r="J87" s="185">
        <f t="shared" si="3"/>
        <v>0</v>
      </c>
      <c r="K87" s="183"/>
      <c r="L87" s="183"/>
      <c r="M87" s="183"/>
      <c r="N87" s="1"/>
      <c r="O87" s="1"/>
      <c r="P87" s="185"/>
      <c r="Q87" s="205"/>
      <c r="R87" s="183"/>
      <c r="S87" s="205"/>
      <c r="T87" s="205"/>
      <c r="U87" s="258"/>
      <c r="V87" s="186"/>
      <c r="W87" s="186"/>
      <c r="X87" s="186"/>
      <c r="Y87" s="186"/>
      <c r="Z87" s="186"/>
      <c r="AA87" s="183"/>
      <c r="AB87" s="183"/>
      <c r="AC87" s="255">
        <f t="shared" si="4"/>
        <v>0</v>
      </c>
      <c r="AD87" s="187"/>
      <c r="AE87" s="185">
        <v>81</v>
      </c>
    </row>
    <row r="88" spans="1:31" x14ac:dyDescent="0.25">
      <c r="A88" s="189"/>
      <c r="B88" s="189"/>
      <c r="C88" s="189"/>
      <c r="D88" s="189"/>
      <c r="E88" s="189"/>
      <c r="F88" s="189"/>
      <c r="G88" s="189"/>
      <c r="H88" s="189"/>
      <c r="I88" s="189"/>
      <c r="J88" s="189"/>
      <c r="K88" s="189"/>
      <c r="L88" s="189"/>
      <c r="M88" s="189"/>
      <c r="N88" s="189"/>
      <c r="O88" s="189"/>
      <c r="P88" s="189"/>
      <c r="Q88" s="189"/>
      <c r="R88" s="189"/>
      <c r="S88" s="189"/>
      <c r="T88" s="189"/>
      <c r="U88" s="189"/>
      <c r="V88" s="189"/>
      <c r="W88" s="189"/>
      <c r="X88" s="189"/>
      <c r="Y88" s="189"/>
      <c r="Z88" s="189"/>
      <c r="AA88" s="189"/>
      <c r="AB88" s="189"/>
      <c r="AC88" s="189"/>
      <c r="AD88" s="189"/>
      <c r="AE88" s="189"/>
    </row>
    <row r="89" spans="1:31" x14ac:dyDescent="0.25">
      <c r="A89" s="190" t="s">
        <v>89</v>
      </c>
      <c r="B89" s="274"/>
      <c r="C89" s="274"/>
      <c r="D89" s="189"/>
      <c r="E89" s="189"/>
      <c r="F89" s="189"/>
      <c r="G89" s="189"/>
      <c r="H89" s="189"/>
      <c r="I89" s="189"/>
      <c r="J89" s="189"/>
      <c r="K89" s="189"/>
      <c r="L89" s="189"/>
      <c r="M89" s="189"/>
      <c r="N89" s="189"/>
      <c r="O89" s="189"/>
      <c r="P89" s="189"/>
      <c r="Q89" s="189"/>
      <c r="R89" s="189"/>
      <c r="S89" s="189"/>
      <c r="T89" s="189"/>
      <c r="U89" s="189"/>
      <c r="V89" s="189"/>
      <c r="W89" s="189"/>
      <c r="X89" s="189"/>
      <c r="Y89" s="189"/>
      <c r="Z89" s="189"/>
      <c r="AA89" s="189"/>
      <c r="AB89" s="189"/>
      <c r="AC89" s="189"/>
      <c r="AD89" s="189"/>
      <c r="AE89" s="189"/>
    </row>
    <row r="90" spans="1:31" x14ac:dyDescent="0.25">
      <c r="A90" s="275" t="s">
        <v>108</v>
      </c>
      <c r="B90" s="275"/>
      <c r="C90" s="275"/>
      <c r="D90" s="189"/>
      <c r="E90" s="189"/>
      <c r="F90" s="189"/>
      <c r="G90" s="189"/>
      <c r="H90" s="189"/>
      <c r="I90" s="189"/>
      <c r="J90" s="189"/>
      <c r="K90" s="189"/>
      <c r="L90" s="189"/>
      <c r="M90" s="189"/>
      <c r="N90" s="189"/>
      <c r="O90" s="189"/>
      <c r="P90" s="189"/>
      <c r="Q90" s="189"/>
      <c r="R90" s="189"/>
      <c r="S90" s="189"/>
      <c r="T90" s="189"/>
      <c r="U90" s="189"/>
      <c r="V90" s="189"/>
      <c r="W90" s="189"/>
      <c r="X90" s="189"/>
      <c r="Y90" s="189"/>
      <c r="Z90" s="189"/>
      <c r="AA90" s="189"/>
      <c r="AB90" s="189"/>
      <c r="AC90" s="189"/>
      <c r="AD90" s="189"/>
      <c r="AE90" s="189"/>
    </row>
  </sheetData>
  <autoFilter ref="A6:AC87">
    <sortState ref="A7:AC87">
      <sortCondition descending="1" ref="AC6:AC87"/>
    </sortState>
  </autoFilter>
  <mergeCells count="22">
    <mergeCell ref="AA4:AA5"/>
    <mergeCell ref="R4:R5"/>
    <mergeCell ref="S4:T4"/>
    <mergeCell ref="U4:U5"/>
    <mergeCell ref="V4:W4"/>
    <mergeCell ref="X4:Z4"/>
    <mergeCell ref="AD4:AD5"/>
    <mergeCell ref="AC4:AC5"/>
    <mergeCell ref="A1:AE1"/>
    <mergeCell ref="A2:AE2"/>
    <mergeCell ref="A3:AE3"/>
    <mergeCell ref="A4:A5"/>
    <mergeCell ref="B4:B5"/>
    <mergeCell ref="C4:C5"/>
    <mergeCell ref="D4:E4"/>
    <mergeCell ref="F4:G4"/>
    <mergeCell ref="H4:I4"/>
    <mergeCell ref="J4:J5"/>
    <mergeCell ref="AE4:AE5"/>
    <mergeCell ref="K4:L4"/>
    <mergeCell ref="N4:O4"/>
    <mergeCell ref="P4:Q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0"/>
  <sheetViews>
    <sheetView view="pageBreakPreview" zoomScale="80" zoomScaleNormal="81" zoomScaleSheetLayoutView="80" workbookViewId="0">
      <selection activeCell="AA23" sqref="AA23"/>
    </sheetView>
  </sheetViews>
  <sheetFormatPr defaultRowHeight="15" x14ac:dyDescent="0.25"/>
  <cols>
    <col min="1" max="1" width="22.5703125" customWidth="1"/>
    <col min="2" max="2" width="5.7109375" customWidth="1"/>
    <col min="3" max="3" width="17.28515625" customWidth="1"/>
    <col min="4" max="9" width="4.7109375" hidden="1" customWidth="1"/>
    <col min="10" max="32" width="4.7109375" customWidth="1"/>
  </cols>
  <sheetData>
    <row r="1" spans="1:34" ht="18.75" x14ac:dyDescent="0.3">
      <c r="A1" s="358" t="s">
        <v>24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  <c r="AA1" s="358"/>
      <c r="AB1" s="358"/>
      <c r="AC1" s="358"/>
      <c r="AD1" s="358"/>
      <c r="AE1" s="358"/>
      <c r="AF1" s="358"/>
    </row>
    <row r="2" spans="1:34" ht="18.75" x14ac:dyDescent="0.3">
      <c r="A2" s="358" t="s">
        <v>268</v>
      </c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58"/>
      <c r="AC2" s="358"/>
      <c r="AD2" s="358"/>
      <c r="AE2" s="358"/>
      <c r="AF2" s="358"/>
    </row>
    <row r="3" spans="1:34" ht="18.75" x14ac:dyDescent="0.3">
      <c r="A3" s="359" t="s">
        <v>267</v>
      </c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  <c r="AA3" s="359"/>
      <c r="AB3" s="359"/>
      <c r="AC3" s="359"/>
      <c r="AD3" s="359"/>
      <c r="AE3" s="359"/>
      <c r="AF3" s="359"/>
    </row>
    <row r="4" spans="1:34" ht="63.75" customHeight="1" x14ac:dyDescent="0.25">
      <c r="A4" s="360" t="s">
        <v>1</v>
      </c>
      <c r="B4" s="360" t="s">
        <v>2</v>
      </c>
      <c r="C4" s="360" t="s">
        <v>4</v>
      </c>
      <c r="D4" s="387" t="s">
        <v>143</v>
      </c>
      <c r="E4" s="388"/>
      <c r="F4" s="387" t="s">
        <v>144</v>
      </c>
      <c r="G4" s="388"/>
      <c r="H4" s="387" t="s">
        <v>145</v>
      </c>
      <c r="I4" s="388"/>
      <c r="J4" s="389" t="s">
        <v>290</v>
      </c>
      <c r="K4" s="392" t="s">
        <v>83</v>
      </c>
      <c r="L4" s="392"/>
      <c r="M4" s="395" t="s">
        <v>25</v>
      </c>
      <c r="N4" s="396"/>
      <c r="O4" s="384" t="s">
        <v>179</v>
      </c>
      <c r="P4" s="384"/>
      <c r="Q4" s="384" t="s">
        <v>180</v>
      </c>
      <c r="R4" s="384"/>
      <c r="S4" s="375" t="s">
        <v>101</v>
      </c>
      <c r="T4" s="369" t="s">
        <v>27</v>
      </c>
      <c r="U4" s="393" t="s">
        <v>291</v>
      </c>
      <c r="V4" s="385" t="s">
        <v>292</v>
      </c>
      <c r="W4" s="381" t="s">
        <v>293</v>
      </c>
      <c r="X4" s="376" t="s">
        <v>29</v>
      </c>
      <c r="Y4" s="377"/>
      <c r="Z4" s="391"/>
      <c r="AA4" s="376" t="s">
        <v>225</v>
      </c>
      <c r="AB4" s="377"/>
      <c r="AC4" s="391"/>
      <c r="AD4" s="373" t="s">
        <v>28</v>
      </c>
      <c r="AE4" s="383" t="s">
        <v>294</v>
      </c>
      <c r="AF4" s="368" t="s">
        <v>5</v>
      </c>
    </row>
    <row r="5" spans="1:34" ht="90.75" x14ac:dyDescent="0.25">
      <c r="A5" s="360"/>
      <c r="B5" s="360"/>
      <c r="C5" s="360"/>
      <c r="D5" s="291" t="s">
        <v>103</v>
      </c>
      <c r="E5" s="291" t="s">
        <v>148</v>
      </c>
      <c r="F5" s="291" t="s">
        <v>148</v>
      </c>
      <c r="G5" s="291" t="s">
        <v>103</v>
      </c>
      <c r="H5" s="291" t="s">
        <v>148</v>
      </c>
      <c r="I5" s="291" t="s">
        <v>103</v>
      </c>
      <c r="J5" s="390"/>
      <c r="K5" s="292" t="s">
        <v>37</v>
      </c>
      <c r="L5" s="293" t="s">
        <v>38</v>
      </c>
      <c r="M5" s="292" t="s">
        <v>122</v>
      </c>
      <c r="N5" s="294" t="s">
        <v>295</v>
      </c>
      <c r="O5" s="295" t="s">
        <v>37</v>
      </c>
      <c r="P5" s="296" t="s">
        <v>38</v>
      </c>
      <c r="Q5" s="295" t="s">
        <v>37</v>
      </c>
      <c r="R5" s="296" t="s">
        <v>38</v>
      </c>
      <c r="S5" s="375"/>
      <c r="T5" s="369"/>
      <c r="U5" s="394"/>
      <c r="V5" s="386"/>
      <c r="W5" s="382"/>
      <c r="X5" s="276" t="s">
        <v>266</v>
      </c>
      <c r="Y5" s="276" t="s">
        <v>122</v>
      </c>
      <c r="Z5" s="276" t="s">
        <v>265</v>
      </c>
      <c r="AA5" s="276" t="s">
        <v>266</v>
      </c>
      <c r="AB5" s="276" t="s">
        <v>41</v>
      </c>
      <c r="AC5" s="277" t="s">
        <v>227</v>
      </c>
      <c r="AD5" s="373"/>
      <c r="AE5" s="383"/>
      <c r="AF5" s="368"/>
    </row>
    <row r="6" spans="1:34" ht="15.75" thickBot="1" x14ac:dyDescent="0.3">
      <c r="A6" s="176"/>
      <c r="B6" s="176"/>
      <c r="C6" s="176"/>
      <c r="D6" s="288"/>
      <c r="E6" s="288"/>
      <c r="F6" s="288"/>
      <c r="G6" s="288"/>
      <c r="H6" s="288"/>
      <c r="I6" s="288"/>
      <c r="J6" s="288"/>
      <c r="K6" s="176"/>
      <c r="L6" s="176"/>
      <c r="M6" s="176"/>
      <c r="N6" s="176"/>
      <c r="O6" s="297"/>
      <c r="P6" s="297"/>
      <c r="Q6" s="298"/>
      <c r="R6" s="298"/>
      <c r="S6" s="299"/>
      <c r="T6" s="299"/>
      <c r="U6" s="300"/>
      <c r="V6" s="60"/>
      <c r="W6" s="210"/>
      <c r="X6" s="213"/>
      <c r="Y6" s="213"/>
      <c r="Z6" s="213"/>
      <c r="AA6" s="213"/>
      <c r="AB6" s="213"/>
      <c r="AC6" s="213"/>
      <c r="AD6" s="301"/>
      <c r="AE6" s="302"/>
      <c r="AF6" s="288"/>
    </row>
    <row r="7" spans="1:34" x14ac:dyDescent="0.25">
      <c r="A7" s="279" t="s">
        <v>185</v>
      </c>
      <c r="B7" s="280">
        <v>2002</v>
      </c>
      <c r="C7" s="266" t="s">
        <v>174</v>
      </c>
      <c r="D7" s="228"/>
      <c r="E7" s="228"/>
      <c r="F7" s="228"/>
      <c r="G7" s="228"/>
      <c r="H7" s="228"/>
      <c r="I7" s="228"/>
      <c r="J7" s="228">
        <f>SUM(D7:I7)</f>
        <v>0</v>
      </c>
      <c r="K7" s="229"/>
      <c r="L7" s="229"/>
      <c r="M7" s="229"/>
      <c r="N7" s="229"/>
      <c r="O7" s="231"/>
      <c r="P7" s="231"/>
      <c r="Q7" s="231"/>
      <c r="R7" s="231"/>
      <c r="S7" s="267"/>
      <c r="T7" s="267"/>
      <c r="U7" s="267"/>
      <c r="V7" s="267"/>
      <c r="W7" s="267"/>
      <c r="X7" s="233">
        <v>60</v>
      </c>
      <c r="Y7" s="233">
        <v>60</v>
      </c>
      <c r="Z7" s="233">
        <v>60</v>
      </c>
      <c r="AA7" s="233"/>
      <c r="AB7" s="233">
        <v>60</v>
      </c>
      <c r="AC7" s="233">
        <v>48</v>
      </c>
      <c r="AD7" s="267">
        <f t="shared" ref="AD7:AD38" si="0">SUM(J7:AC7)</f>
        <v>288</v>
      </c>
      <c r="AE7" s="267">
        <v>288</v>
      </c>
      <c r="AF7" s="304">
        <v>1</v>
      </c>
      <c r="AG7" s="303"/>
      <c r="AH7" s="303"/>
    </row>
    <row r="8" spans="1:34" ht="15.75" thickBot="1" x14ac:dyDescent="0.3">
      <c r="A8" s="237" t="s">
        <v>167</v>
      </c>
      <c r="B8" s="253">
        <v>1986</v>
      </c>
      <c r="C8" s="42" t="s">
        <v>237</v>
      </c>
      <c r="D8" s="185">
        <v>20</v>
      </c>
      <c r="E8" s="185">
        <v>16</v>
      </c>
      <c r="F8" s="185"/>
      <c r="G8" s="185">
        <v>16</v>
      </c>
      <c r="H8" s="185"/>
      <c r="I8" s="185"/>
      <c r="J8" s="185">
        <v>40</v>
      </c>
      <c r="K8" s="183">
        <v>13</v>
      </c>
      <c r="L8" s="183">
        <v>16</v>
      </c>
      <c r="M8" s="183"/>
      <c r="N8" s="1"/>
      <c r="O8" s="47"/>
      <c r="P8" s="205">
        <v>32</v>
      </c>
      <c r="Q8" s="205"/>
      <c r="R8" s="205"/>
      <c r="S8" s="258">
        <v>7</v>
      </c>
      <c r="T8" s="258">
        <v>16</v>
      </c>
      <c r="U8" s="258">
        <v>20</v>
      </c>
      <c r="V8" s="258">
        <v>20</v>
      </c>
      <c r="W8" s="258">
        <v>16</v>
      </c>
      <c r="X8" s="186"/>
      <c r="Y8" s="186"/>
      <c r="Z8" s="186"/>
      <c r="AA8" s="186"/>
      <c r="AB8" s="186"/>
      <c r="AC8" s="186"/>
      <c r="AD8" s="258">
        <f t="shared" si="0"/>
        <v>180</v>
      </c>
      <c r="AE8" s="258">
        <f>J8+W8+V8+U8+T8+P8+L8</f>
        <v>160</v>
      </c>
      <c r="AF8" s="305">
        <v>2</v>
      </c>
      <c r="AG8" s="303"/>
      <c r="AH8" s="303"/>
    </row>
    <row r="9" spans="1:34" ht="15.75" thickBot="1" x14ac:dyDescent="0.3">
      <c r="A9" s="308" t="s">
        <v>288</v>
      </c>
      <c r="B9" s="282">
        <v>2005</v>
      </c>
      <c r="C9" s="266" t="s">
        <v>174</v>
      </c>
      <c r="D9" s="241">
        <v>13</v>
      </c>
      <c r="E9" s="241">
        <v>20</v>
      </c>
      <c r="F9" s="241"/>
      <c r="G9" s="241"/>
      <c r="H9" s="241"/>
      <c r="I9" s="241"/>
      <c r="J9" s="241">
        <v>26</v>
      </c>
      <c r="K9" s="242">
        <v>20</v>
      </c>
      <c r="L9" s="242">
        <v>20</v>
      </c>
      <c r="M9" s="242"/>
      <c r="N9" s="282"/>
      <c r="O9" s="306"/>
      <c r="P9" s="244"/>
      <c r="Q9" s="244">
        <v>20</v>
      </c>
      <c r="R9" s="244">
        <v>32</v>
      </c>
      <c r="S9" s="271">
        <v>10</v>
      </c>
      <c r="T9" s="271"/>
      <c r="U9" s="271">
        <v>16</v>
      </c>
      <c r="V9" s="271">
        <v>16</v>
      </c>
      <c r="W9" s="271">
        <v>20</v>
      </c>
      <c r="X9" s="246"/>
      <c r="Y9" s="246"/>
      <c r="Z9" s="246"/>
      <c r="AA9" s="246"/>
      <c r="AB9" s="246"/>
      <c r="AC9" s="246"/>
      <c r="AD9" s="271">
        <f t="shared" si="0"/>
        <v>180</v>
      </c>
      <c r="AE9" s="271">
        <f>W9+V9+R9+Q9+J9+K9+L9</f>
        <v>154</v>
      </c>
      <c r="AF9" s="307">
        <v>3</v>
      </c>
      <c r="AG9" s="303"/>
      <c r="AH9" s="303"/>
    </row>
    <row r="10" spans="1:34" x14ac:dyDescent="0.25">
      <c r="A10" s="262" t="s">
        <v>269</v>
      </c>
      <c r="B10" s="8">
        <v>2005</v>
      </c>
      <c r="C10" s="266" t="s">
        <v>174</v>
      </c>
      <c r="D10" s="219">
        <v>16</v>
      </c>
      <c r="E10" s="219">
        <v>13</v>
      </c>
      <c r="F10" s="219"/>
      <c r="G10" s="219">
        <v>20</v>
      </c>
      <c r="H10" s="219"/>
      <c r="I10" s="219"/>
      <c r="J10" s="219">
        <v>32</v>
      </c>
      <c r="K10" s="220"/>
      <c r="L10" s="220"/>
      <c r="M10" s="220"/>
      <c r="N10" s="8"/>
      <c r="O10" s="68"/>
      <c r="P10" s="222">
        <v>40</v>
      </c>
      <c r="Q10" s="222">
        <v>32</v>
      </c>
      <c r="R10" s="222"/>
      <c r="S10" s="263">
        <v>20</v>
      </c>
      <c r="T10" s="263"/>
      <c r="U10" s="263"/>
      <c r="V10" s="263"/>
      <c r="W10" s="263"/>
      <c r="X10" s="224"/>
      <c r="Y10" s="224"/>
      <c r="Z10" s="224"/>
      <c r="AA10" s="224"/>
      <c r="AB10" s="224"/>
      <c r="AC10" s="224"/>
      <c r="AD10" s="263">
        <f t="shared" si="0"/>
        <v>124</v>
      </c>
      <c r="AE10" s="263">
        <v>124</v>
      </c>
      <c r="AF10" s="263">
        <v>4</v>
      </c>
      <c r="AG10" s="303"/>
      <c r="AH10" s="303"/>
    </row>
    <row r="11" spans="1:34" x14ac:dyDescent="0.25">
      <c r="A11" s="42" t="s">
        <v>297</v>
      </c>
      <c r="B11" s="253">
        <v>1988</v>
      </c>
      <c r="C11" s="42" t="s">
        <v>43</v>
      </c>
      <c r="D11" s="185"/>
      <c r="E11" s="185"/>
      <c r="F11" s="185"/>
      <c r="G11" s="185"/>
      <c r="H11" s="185"/>
      <c r="I11" s="185"/>
      <c r="J11" s="185">
        <f>SUM(D11:I11)</f>
        <v>0</v>
      </c>
      <c r="K11" s="183"/>
      <c r="L11" s="183"/>
      <c r="M11" s="183"/>
      <c r="N11" s="1"/>
      <c r="O11" s="47"/>
      <c r="P11" s="205"/>
      <c r="Q11" s="205">
        <v>40</v>
      </c>
      <c r="R11" s="205">
        <v>40</v>
      </c>
      <c r="S11" s="258">
        <v>13</v>
      </c>
      <c r="T11" s="258">
        <v>20</v>
      </c>
      <c r="U11" s="258"/>
      <c r="V11" s="258"/>
      <c r="W11" s="258"/>
      <c r="X11" s="186"/>
      <c r="Y11" s="186"/>
      <c r="Z11" s="186"/>
      <c r="AA11" s="186"/>
      <c r="AB11" s="186"/>
      <c r="AC11" s="186"/>
      <c r="AD11" s="258">
        <f t="shared" si="0"/>
        <v>113</v>
      </c>
      <c r="AE11" s="258">
        <v>113</v>
      </c>
      <c r="AF11" s="258">
        <v>5</v>
      </c>
      <c r="AG11" s="303"/>
      <c r="AH11" s="303"/>
    </row>
    <row r="12" spans="1:34" ht="15.75" thickBot="1" x14ac:dyDescent="0.3">
      <c r="A12" s="2" t="s">
        <v>286</v>
      </c>
      <c r="B12" s="1">
        <v>2005</v>
      </c>
      <c r="C12" s="2" t="s">
        <v>54</v>
      </c>
      <c r="D12" s="185">
        <v>7</v>
      </c>
      <c r="E12" s="185">
        <v>7</v>
      </c>
      <c r="F12" s="185"/>
      <c r="G12" s="185"/>
      <c r="H12" s="185"/>
      <c r="I12" s="185"/>
      <c r="J12" s="185">
        <v>10</v>
      </c>
      <c r="K12" s="183">
        <v>10</v>
      </c>
      <c r="L12" s="183">
        <v>13</v>
      </c>
      <c r="M12" s="183"/>
      <c r="N12" s="1"/>
      <c r="O12" s="47"/>
      <c r="P12" s="205">
        <v>14</v>
      </c>
      <c r="Q12" s="205">
        <v>10</v>
      </c>
      <c r="R12" s="205">
        <v>26</v>
      </c>
      <c r="S12" s="258"/>
      <c r="T12" s="258">
        <v>10</v>
      </c>
      <c r="U12" s="258">
        <v>13</v>
      </c>
      <c r="V12" s="258">
        <v>10</v>
      </c>
      <c r="W12" s="258"/>
      <c r="X12" s="186"/>
      <c r="Y12" s="186"/>
      <c r="Z12" s="186"/>
      <c r="AA12" s="186"/>
      <c r="AB12" s="186"/>
      <c r="AC12" s="186"/>
      <c r="AD12" s="258">
        <f t="shared" si="0"/>
        <v>116</v>
      </c>
      <c r="AE12" s="258">
        <v>96</v>
      </c>
      <c r="AF12" s="263">
        <v>6</v>
      </c>
      <c r="AG12" s="303"/>
      <c r="AH12" s="303"/>
    </row>
    <row r="13" spans="1:34" x14ac:dyDescent="0.25">
      <c r="A13" s="42" t="s">
        <v>287</v>
      </c>
      <c r="B13" s="43">
        <v>2005</v>
      </c>
      <c r="C13" s="266" t="s">
        <v>174</v>
      </c>
      <c r="D13" s="185">
        <v>10</v>
      </c>
      <c r="E13" s="185">
        <v>10</v>
      </c>
      <c r="F13" s="185"/>
      <c r="G13" s="185"/>
      <c r="H13" s="185"/>
      <c r="I13" s="185"/>
      <c r="J13" s="185">
        <v>20</v>
      </c>
      <c r="K13" s="183"/>
      <c r="L13" s="183"/>
      <c r="M13" s="183"/>
      <c r="N13" s="183"/>
      <c r="O13" s="205"/>
      <c r="P13" s="205">
        <v>26</v>
      </c>
      <c r="Q13" s="205">
        <v>14</v>
      </c>
      <c r="R13" s="205"/>
      <c r="S13" s="258">
        <v>5</v>
      </c>
      <c r="T13" s="258"/>
      <c r="U13" s="258"/>
      <c r="V13" s="258"/>
      <c r="W13" s="258"/>
      <c r="X13" s="186"/>
      <c r="Y13" s="186"/>
      <c r="Z13" s="186"/>
      <c r="AA13" s="186"/>
      <c r="AB13" s="186"/>
      <c r="AC13" s="186"/>
      <c r="AD13" s="258">
        <f t="shared" si="0"/>
        <v>65</v>
      </c>
      <c r="AE13" s="258">
        <v>65</v>
      </c>
      <c r="AF13" s="258">
        <v>7</v>
      </c>
      <c r="AG13" s="303"/>
      <c r="AH13" s="303"/>
    </row>
    <row r="14" spans="1:34" x14ac:dyDescent="0.25">
      <c r="A14" s="184" t="s">
        <v>175</v>
      </c>
      <c r="B14" s="254">
        <v>1999</v>
      </c>
      <c r="C14" s="42" t="s">
        <v>222</v>
      </c>
      <c r="D14" s="185">
        <v>5</v>
      </c>
      <c r="E14" s="185">
        <v>4</v>
      </c>
      <c r="F14" s="185"/>
      <c r="G14" s="185">
        <v>10</v>
      </c>
      <c r="H14" s="185"/>
      <c r="I14" s="185"/>
      <c r="J14" s="185">
        <v>14</v>
      </c>
      <c r="K14" s="183">
        <v>16</v>
      </c>
      <c r="L14" s="183"/>
      <c r="M14" s="183"/>
      <c r="N14" s="183"/>
      <c r="O14" s="205"/>
      <c r="P14" s="205"/>
      <c r="Q14" s="205">
        <v>26</v>
      </c>
      <c r="R14" s="205"/>
      <c r="S14" s="258"/>
      <c r="T14" s="258"/>
      <c r="U14" s="258"/>
      <c r="V14" s="258"/>
      <c r="W14" s="258"/>
      <c r="X14" s="186"/>
      <c r="Y14" s="186"/>
      <c r="Z14" s="186"/>
      <c r="AA14" s="186"/>
      <c r="AB14" s="186"/>
      <c r="AC14" s="186"/>
      <c r="AD14" s="258">
        <f t="shared" si="0"/>
        <v>56</v>
      </c>
      <c r="AE14" s="258">
        <v>56</v>
      </c>
      <c r="AF14" s="263">
        <v>8</v>
      </c>
      <c r="AG14" s="303"/>
      <c r="AH14" s="303"/>
    </row>
    <row r="15" spans="1:34" x14ac:dyDescent="0.25">
      <c r="A15" s="195" t="s">
        <v>289</v>
      </c>
      <c r="B15" s="196">
        <v>2005</v>
      </c>
      <c r="C15" s="195" t="s">
        <v>54</v>
      </c>
      <c r="D15" s="185"/>
      <c r="E15" s="185"/>
      <c r="F15" s="185"/>
      <c r="G15" s="185">
        <v>13</v>
      </c>
      <c r="H15" s="185"/>
      <c r="I15" s="185"/>
      <c r="J15" s="185">
        <v>8</v>
      </c>
      <c r="K15" s="183"/>
      <c r="L15" s="183"/>
      <c r="M15" s="183"/>
      <c r="N15" s="183"/>
      <c r="O15" s="205"/>
      <c r="P15" s="205">
        <v>20</v>
      </c>
      <c r="Q15" s="205"/>
      <c r="R15" s="205"/>
      <c r="S15" s="258">
        <v>2</v>
      </c>
      <c r="T15" s="258"/>
      <c r="U15" s="258"/>
      <c r="V15" s="258">
        <v>13</v>
      </c>
      <c r="W15" s="258">
        <v>13</v>
      </c>
      <c r="X15" s="186"/>
      <c r="Y15" s="186"/>
      <c r="Z15" s="186"/>
      <c r="AA15" s="186"/>
      <c r="AB15" s="186"/>
      <c r="AC15" s="186"/>
      <c r="AD15" s="258">
        <f t="shared" si="0"/>
        <v>56</v>
      </c>
      <c r="AE15" s="258">
        <v>56</v>
      </c>
      <c r="AF15" s="263">
        <v>8</v>
      </c>
      <c r="AG15" s="303"/>
      <c r="AH15" s="303"/>
    </row>
    <row r="16" spans="1:34" x14ac:dyDescent="0.25">
      <c r="A16" s="42" t="s">
        <v>200</v>
      </c>
      <c r="B16" s="253">
        <v>1984</v>
      </c>
      <c r="C16" s="42" t="s">
        <v>201</v>
      </c>
      <c r="D16" s="185"/>
      <c r="E16" s="185"/>
      <c r="F16" s="185"/>
      <c r="G16" s="185"/>
      <c r="H16" s="185"/>
      <c r="I16" s="185"/>
      <c r="J16" s="185">
        <f t="shared" ref="J16:J22" si="1">SUM(D16:I16)</f>
        <v>0</v>
      </c>
      <c r="K16" s="183">
        <v>7</v>
      </c>
      <c r="L16" s="183">
        <v>10</v>
      </c>
      <c r="M16" s="183"/>
      <c r="N16" s="183"/>
      <c r="O16" s="205"/>
      <c r="P16" s="205"/>
      <c r="Q16" s="205"/>
      <c r="R16" s="205"/>
      <c r="S16" s="258"/>
      <c r="T16" s="258"/>
      <c r="U16" s="258"/>
      <c r="V16" s="258"/>
      <c r="W16" s="258"/>
      <c r="X16" s="186"/>
      <c r="Y16" s="186"/>
      <c r="Z16" s="186"/>
      <c r="AA16" s="186"/>
      <c r="AB16" s="186"/>
      <c r="AC16" s="186"/>
      <c r="AD16" s="258">
        <f t="shared" si="0"/>
        <v>17</v>
      </c>
      <c r="AE16" s="258">
        <f t="shared" ref="AE16:AE28" si="2">SUM(K16:AD16)</f>
        <v>34</v>
      </c>
      <c r="AF16" s="263">
        <v>10</v>
      </c>
      <c r="AG16" s="303"/>
      <c r="AH16" s="303"/>
    </row>
    <row r="17" spans="1:32" x14ac:dyDescent="0.25">
      <c r="A17" s="2" t="s">
        <v>220</v>
      </c>
      <c r="B17" s="1">
        <v>1995</v>
      </c>
      <c r="C17" s="2" t="s">
        <v>221</v>
      </c>
      <c r="D17" s="185"/>
      <c r="E17" s="185"/>
      <c r="F17" s="185"/>
      <c r="G17" s="185"/>
      <c r="H17" s="185"/>
      <c r="I17" s="185"/>
      <c r="J17" s="185">
        <f t="shared" si="1"/>
        <v>0</v>
      </c>
      <c r="K17" s="183"/>
      <c r="L17" s="183"/>
      <c r="M17" s="183"/>
      <c r="N17" s="183"/>
      <c r="O17" s="205"/>
      <c r="P17" s="205"/>
      <c r="Q17" s="205"/>
      <c r="R17" s="205"/>
      <c r="S17" s="258">
        <v>16</v>
      </c>
      <c r="T17" s="258"/>
      <c r="U17" s="258"/>
      <c r="V17" s="258"/>
      <c r="W17" s="258"/>
      <c r="X17" s="186"/>
      <c r="Y17" s="186"/>
      <c r="Z17" s="186"/>
      <c r="AA17" s="186"/>
      <c r="AB17" s="186"/>
      <c r="AC17" s="186"/>
      <c r="AD17" s="258">
        <f t="shared" si="0"/>
        <v>16</v>
      </c>
      <c r="AE17" s="258">
        <f t="shared" si="2"/>
        <v>32</v>
      </c>
      <c r="AF17" s="258">
        <v>11</v>
      </c>
    </row>
    <row r="18" spans="1:32" x14ac:dyDescent="0.25">
      <c r="A18" s="195" t="s">
        <v>230</v>
      </c>
      <c r="B18" s="256">
        <v>1992</v>
      </c>
      <c r="C18" s="42" t="s">
        <v>201</v>
      </c>
      <c r="D18" s="185"/>
      <c r="E18" s="185"/>
      <c r="F18" s="185"/>
      <c r="G18" s="185"/>
      <c r="H18" s="185"/>
      <c r="I18" s="185"/>
      <c r="J18" s="185">
        <f t="shared" si="1"/>
        <v>0</v>
      </c>
      <c r="K18" s="183"/>
      <c r="L18" s="183"/>
      <c r="M18" s="183"/>
      <c r="N18" s="1"/>
      <c r="O18" s="47"/>
      <c r="P18" s="205"/>
      <c r="Q18" s="205"/>
      <c r="R18" s="205"/>
      <c r="S18" s="258"/>
      <c r="T18" s="258">
        <v>7</v>
      </c>
      <c r="U18" s="258"/>
      <c r="V18" s="258">
        <v>7</v>
      </c>
      <c r="W18" s="258"/>
      <c r="X18" s="186"/>
      <c r="Y18" s="186"/>
      <c r="Z18" s="186"/>
      <c r="AA18" s="186"/>
      <c r="AB18" s="186"/>
      <c r="AC18" s="186"/>
      <c r="AD18" s="258">
        <f t="shared" si="0"/>
        <v>14</v>
      </c>
      <c r="AE18" s="258">
        <f t="shared" si="2"/>
        <v>28</v>
      </c>
      <c r="AF18" s="263">
        <v>12</v>
      </c>
    </row>
    <row r="19" spans="1:32" x14ac:dyDescent="0.25">
      <c r="A19" s="42" t="s">
        <v>138</v>
      </c>
      <c r="B19" s="253">
        <v>1998</v>
      </c>
      <c r="C19" s="42" t="s">
        <v>139</v>
      </c>
      <c r="D19" s="185"/>
      <c r="E19" s="185"/>
      <c r="F19" s="185"/>
      <c r="G19" s="185"/>
      <c r="H19" s="185"/>
      <c r="I19" s="185"/>
      <c r="J19" s="185">
        <f t="shared" si="1"/>
        <v>0</v>
      </c>
      <c r="K19" s="183"/>
      <c r="L19" s="183"/>
      <c r="M19" s="183"/>
      <c r="N19" s="1"/>
      <c r="O19" s="47"/>
      <c r="P19" s="205"/>
      <c r="Q19" s="205"/>
      <c r="R19" s="205"/>
      <c r="S19" s="258"/>
      <c r="T19" s="258">
        <v>13</v>
      </c>
      <c r="U19" s="258"/>
      <c r="V19" s="258"/>
      <c r="W19" s="258"/>
      <c r="X19" s="186"/>
      <c r="Y19" s="186"/>
      <c r="Z19" s="186"/>
      <c r="AA19" s="186"/>
      <c r="AB19" s="186"/>
      <c r="AC19" s="186"/>
      <c r="AD19" s="258">
        <f t="shared" si="0"/>
        <v>13</v>
      </c>
      <c r="AE19" s="258">
        <f t="shared" si="2"/>
        <v>26</v>
      </c>
      <c r="AF19" s="258">
        <v>13</v>
      </c>
    </row>
    <row r="20" spans="1:32" x14ac:dyDescent="0.25">
      <c r="A20" s="42" t="s">
        <v>32</v>
      </c>
      <c r="B20" s="253">
        <v>1982</v>
      </c>
      <c r="C20" s="42" t="s">
        <v>231</v>
      </c>
      <c r="D20" s="185"/>
      <c r="E20" s="185"/>
      <c r="F20" s="185"/>
      <c r="G20" s="185"/>
      <c r="H20" s="185"/>
      <c r="I20" s="185"/>
      <c r="J20" s="185">
        <f t="shared" si="1"/>
        <v>0</v>
      </c>
      <c r="K20" s="183"/>
      <c r="L20" s="183"/>
      <c r="M20" s="183"/>
      <c r="N20" s="1"/>
      <c r="O20" s="47"/>
      <c r="P20" s="205"/>
      <c r="Q20" s="205"/>
      <c r="R20" s="205"/>
      <c r="S20" s="258"/>
      <c r="T20" s="258"/>
      <c r="U20" s="258"/>
      <c r="V20" s="258"/>
      <c r="W20" s="258">
        <v>10</v>
      </c>
      <c r="X20" s="186"/>
      <c r="Y20" s="186"/>
      <c r="Z20" s="186"/>
      <c r="AA20" s="186"/>
      <c r="AB20" s="186"/>
      <c r="AC20" s="186"/>
      <c r="AD20" s="258">
        <f t="shared" si="0"/>
        <v>10</v>
      </c>
      <c r="AE20" s="258">
        <f t="shared" si="2"/>
        <v>20</v>
      </c>
      <c r="AF20" s="263">
        <v>14</v>
      </c>
    </row>
    <row r="21" spans="1:32" x14ac:dyDescent="0.25">
      <c r="A21" s="42" t="s">
        <v>131</v>
      </c>
      <c r="B21" s="253">
        <v>1996</v>
      </c>
      <c r="C21" s="42" t="s">
        <v>132</v>
      </c>
      <c r="D21" s="185"/>
      <c r="E21" s="185"/>
      <c r="F21" s="185"/>
      <c r="G21" s="185"/>
      <c r="H21" s="185"/>
      <c r="I21" s="185"/>
      <c r="J21" s="185">
        <f t="shared" si="1"/>
        <v>0</v>
      </c>
      <c r="K21" s="183"/>
      <c r="L21" s="183">
        <v>7</v>
      </c>
      <c r="M21" s="183"/>
      <c r="N21" s="1"/>
      <c r="O21" s="47"/>
      <c r="P21" s="205"/>
      <c r="Q21" s="205"/>
      <c r="R21" s="205"/>
      <c r="S21" s="258"/>
      <c r="T21" s="258"/>
      <c r="U21" s="258"/>
      <c r="V21" s="258"/>
      <c r="W21" s="258"/>
      <c r="X21" s="186"/>
      <c r="Y21" s="186"/>
      <c r="Z21" s="186"/>
      <c r="AA21" s="186"/>
      <c r="AB21" s="186"/>
      <c r="AC21" s="186"/>
      <c r="AD21" s="258">
        <f t="shared" si="0"/>
        <v>7</v>
      </c>
      <c r="AE21" s="258">
        <f t="shared" si="2"/>
        <v>14</v>
      </c>
      <c r="AF21" s="258">
        <v>15</v>
      </c>
    </row>
    <row r="22" spans="1:32" x14ac:dyDescent="0.25">
      <c r="A22" s="2" t="s">
        <v>239</v>
      </c>
      <c r="B22" s="1">
        <v>2004</v>
      </c>
      <c r="C22" s="2" t="s">
        <v>36</v>
      </c>
      <c r="D22" s="185"/>
      <c r="E22" s="185"/>
      <c r="F22" s="185"/>
      <c r="G22" s="185"/>
      <c r="H22" s="185"/>
      <c r="I22" s="185"/>
      <c r="J22" s="185">
        <f t="shared" si="1"/>
        <v>0</v>
      </c>
      <c r="K22" s="183"/>
      <c r="L22" s="183"/>
      <c r="M22" s="183"/>
      <c r="N22" s="1"/>
      <c r="O22" s="47"/>
      <c r="P22" s="205"/>
      <c r="Q22" s="205"/>
      <c r="R22" s="205"/>
      <c r="S22" s="258"/>
      <c r="T22" s="258">
        <v>5</v>
      </c>
      <c r="U22" s="258"/>
      <c r="V22" s="258"/>
      <c r="W22" s="258"/>
      <c r="X22" s="186"/>
      <c r="Y22" s="186"/>
      <c r="Z22" s="186"/>
      <c r="AA22" s="186"/>
      <c r="AB22" s="186"/>
      <c r="AC22" s="186"/>
      <c r="AD22" s="258">
        <f t="shared" si="0"/>
        <v>5</v>
      </c>
      <c r="AE22" s="258">
        <f t="shared" si="2"/>
        <v>10</v>
      </c>
      <c r="AF22" s="263">
        <v>16</v>
      </c>
    </row>
    <row r="23" spans="1:32" x14ac:dyDescent="0.25">
      <c r="A23" s="42" t="s">
        <v>113</v>
      </c>
      <c r="B23" s="253">
        <v>1996</v>
      </c>
      <c r="C23" s="42" t="s">
        <v>222</v>
      </c>
      <c r="D23" s="185"/>
      <c r="E23" s="185"/>
      <c r="F23" s="185"/>
      <c r="G23" s="185">
        <v>7</v>
      </c>
      <c r="H23" s="185"/>
      <c r="I23" s="185"/>
      <c r="J23" s="185">
        <v>6</v>
      </c>
      <c r="K23" s="183"/>
      <c r="L23" s="183"/>
      <c r="M23" s="183"/>
      <c r="N23" s="1"/>
      <c r="O23" s="47"/>
      <c r="P23" s="205"/>
      <c r="Q23" s="205"/>
      <c r="R23" s="205"/>
      <c r="S23" s="258">
        <v>1</v>
      </c>
      <c r="T23" s="258"/>
      <c r="U23" s="258"/>
      <c r="V23" s="258"/>
      <c r="W23" s="258"/>
      <c r="X23" s="186"/>
      <c r="Y23" s="186"/>
      <c r="Z23" s="186"/>
      <c r="AA23" s="186"/>
      <c r="AB23" s="186"/>
      <c r="AC23" s="186"/>
      <c r="AD23" s="258">
        <f t="shared" si="0"/>
        <v>7</v>
      </c>
      <c r="AE23" s="258">
        <f t="shared" si="2"/>
        <v>8</v>
      </c>
      <c r="AF23" s="258">
        <v>17</v>
      </c>
    </row>
    <row r="24" spans="1:32" x14ac:dyDescent="0.25">
      <c r="A24" s="42" t="s">
        <v>121</v>
      </c>
      <c r="B24" s="253">
        <v>1971</v>
      </c>
      <c r="C24" s="42" t="s">
        <v>43</v>
      </c>
      <c r="D24" s="185"/>
      <c r="E24" s="185"/>
      <c r="F24" s="185"/>
      <c r="G24" s="185"/>
      <c r="H24" s="185"/>
      <c r="I24" s="185"/>
      <c r="J24" s="185">
        <f>SUM(D24:I24)</f>
        <v>0</v>
      </c>
      <c r="K24" s="183"/>
      <c r="L24" s="183"/>
      <c r="M24" s="183"/>
      <c r="N24" s="183"/>
      <c r="O24" s="205"/>
      <c r="P24" s="205"/>
      <c r="Q24" s="205"/>
      <c r="R24" s="205"/>
      <c r="S24" s="258">
        <v>4</v>
      </c>
      <c r="T24" s="258"/>
      <c r="U24" s="258"/>
      <c r="V24" s="258"/>
      <c r="W24" s="258"/>
      <c r="X24" s="186"/>
      <c r="Y24" s="186"/>
      <c r="Z24" s="186"/>
      <c r="AA24" s="186"/>
      <c r="AB24" s="186"/>
      <c r="AC24" s="186"/>
      <c r="AD24" s="258">
        <f t="shared" si="0"/>
        <v>4</v>
      </c>
      <c r="AE24" s="258">
        <f t="shared" si="2"/>
        <v>8</v>
      </c>
      <c r="AF24" s="258">
        <v>17</v>
      </c>
    </row>
    <row r="25" spans="1:32" x14ac:dyDescent="0.25">
      <c r="A25" s="2" t="s">
        <v>299</v>
      </c>
      <c r="B25" s="1">
        <v>1978</v>
      </c>
      <c r="C25" s="2" t="s">
        <v>125</v>
      </c>
      <c r="D25" s="185"/>
      <c r="E25" s="185"/>
      <c r="F25" s="185"/>
      <c r="G25" s="185"/>
      <c r="H25" s="185"/>
      <c r="I25" s="185"/>
      <c r="J25" s="185">
        <f>SUM(D25:I25)</f>
        <v>0</v>
      </c>
      <c r="K25" s="183"/>
      <c r="L25" s="183"/>
      <c r="M25" s="183"/>
      <c r="N25" s="1"/>
      <c r="O25" s="47"/>
      <c r="P25" s="205"/>
      <c r="Q25" s="205"/>
      <c r="R25" s="205"/>
      <c r="S25" s="258"/>
      <c r="T25" s="258">
        <v>4</v>
      </c>
      <c r="U25" s="258"/>
      <c r="V25" s="258"/>
      <c r="W25" s="258"/>
      <c r="X25" s="186"/>
      <c r="Y25" s="186"/>
      <c r="Z25" s="186"/>
      <c r="AA25" s="186"/>
      <c r="AB25" s="186"/>
      <c r="AC25" s="186"/>
      <c r="AD25" s="258">
        <f t="shared" si="0"/>
        <v>4</v>
      </c>
      <c r="AE25" s="258">
        <f t="shared" si="2"/>
        <v>8</v>
      </c>
      <c r="AF25" s="258">
        <v>17</v>
      </c>
    </row>
    <row r="26" spans="1:32" x14ac:dyDescent="0.25">
      <c r="A26" s="184" t="s">
        <v>298</v>
      </c>
      <c r="B26" s="254">
        <v>1987</v>
      </c>
      <c r="C26" s="184" t="s">
        <v>43</v>
      </c>
      <c r="D26" s="185"/>
      <c r="E26" s="185"/>
      <c r="F26" s="185"/>
      <c r="G26" s="185"/>
      <c r="H26" s="185"/>
      <c r="I26" s="185"/>
      <c r="J26" s="185">
        <f>SUM(D26:I26)</f>
        <v>0</v>
      </c>
      <c r="K26" s="183"/>
      <c r="L26" s="183"/>
      <c r="M26" s="183"/>
      <c r="N26" s="1"/>
      <c r="O26" s="47"/>
      <c r="P26" s="205"/>
      <c r="Q26" s="205"/>
      <c r="R26" s="205"/>
      <c r="S26" s="258">
        <v>3</v>
      </c>
      <c r="T26" s="258"/>
      <c r="U26" s="258"/>
      <c r="V26" s="258"/>
      <c r="W26" s="258"/>
      <c r="X26" s="186"/>
      <c r="Y26" s="186"/>
      <c r="Z26" s="186"/>
      <c r="AA26" s="186"/>
      <c r="AB26" s="186"/>
      <c r="AC26" s="186"/>
      <c r="AD26" s="258">
        <f t="shared" si="0"/>
        <v>3</v>
      </c>
      <c r="AE26" s="258">
        <f t="shared" si="2"/>
        <v>6</v>
      </c>
      <c r="AF26" s="263">
        <v>20</v>
      </c>
    </row>
    <row r="27" spans="1:32" x14ac:dyDescent="0.25">
      <c r="A27" s="195" t="s">
        <v>300</v>
      </c>
      <c r="B27" s="256">
        <v>1978</v>
      </c>
      <c r="C27" s="195" t="s">
        <v>125</v>
      </c>
      <c r="D27" s="185"/>
      <c r="E27" s="185"/>
      <c r="F27" s="185"/>
      <c r="G27" s="185"/>
      <c r="H27" s="185"/>
      <c r="I27" s="185"/>
      <c r="J27" s="185">
        <f>SUM(D27:I27)</f>
        <v>0</v>
      </c>
      <c r="K27" s="183"/>
      <c r="L27" s="183"/>
      <c r="M27" s="183"/>
      <c r="N27" s="1"/>
      <c r="O27" s="47"/>
      <c r="P27" s="205"/>
      <c r="Q27" s="205"/>
      <c r="R27" s="205"/>
      <c r="S27" s="258"/>
      <c r="T27" s="258">
        <v>3</v>
      </c>
      <c r="U27" s="258"/>
      <c r="V27" s="258"/>
      <c r="W27" s="258"/>
      <c r="X27" s="186"/>
      <c r="Y27" s="186"/>
      <c r="Z27" s="186"/>
      <c r="AA27" s="186"/>
      <c r="AB27" s="186"/>
      <c r="AC27" s="186"/>
      <c r="AD27" s="258">
        <f t="shared" si="0"/>
        <v>3</v>
      </c>
      <c r="AE27" s="258">
        <f t="shared" si="2"/>
        <v>6</v>
      </c>
      <c r="AF27" s="263">
        <v>20</v>
      </c>
    </row>
    <row r="28" spans="1:32" x14ac:dyDescent="0.25">
      <c r="A28" s="195" t="s">
        <v>245</v>
      </c>
      <c r="B28" s="256">
        <v>2004</v>
      </c>
      <c r="C28" s="195" t="s">
        <v>134</v>
      </c>
      <c r="D28" s="185"/>
      <c r="E28" s="185"/>
      <c r="F28" s="185"/>
      <c r="G28" s="185">
        <v>5</v>
      </c>
      <c r="H28" s="185"/>
      <c r="I28" s="185"/>
      <c r="J28" s="185">
        <v>4</v>
      </c>
      <c r="K28" s="183"/>
      <c r="L28" s="183"/>
      <c r="M28" s="183"/>
      <c r="N28" s="1"/>
      <c r="O28" s="47"/>
      <c r="P28" s="205"/>
      <c r="Q28" s="205"/>
      <c r="R28" s="205"/>
      <c r="S28" s="258"/>
      <c r="T28" s="258"/>
      <c r="U28" s="258"/>
      <c r="V28" s="258"/>
      <c r="W28" s="258"/>
      <c r="X28" s="186"/>
      <c r="Y28" s="186"/>
      <c r="Z28" s="186"/>
      <c r="AA28" s="186"/>
      <c r="AB28" s="186"/>
      <c r="AC28" s="186"/>
      <c r="AD28" s="258">
        <f t="shared" si="0"/>
        <v>4</v>
      </c>
      <c r="AE28" s="258">
        <f t="shared" si="2"/>
        <v>4</v>
      </c>
      <c r="AF28" s="263">
        <v>22</v>
      </c>
    </row>
    <row r="29" spans="1:32" x14ac:dyDescent="0.25">
      <c r="A29" s="42" t="s">
        <v>223</v>
      </c>
      <c r="B29" s="253">
        <v>2003</v>
      </c>
      <c r="C29" s="42" t="s">
        <v>213</v>
      </c>
      <c r="D29" s="185"/>
      <c r="E29" s="185"/>
      <c r="F29" s="185"/>
      <c r="G29" s="185"/>
      <c r="H29" s="185"/>
      <c r="I29" s="185"/>
      <c r="J29" s="185">
        <f t="shared" ref="J29:J60" si="3">SUM(D29:I29)</f>
        <v>0</v>
      </c>
      <c r="K29" s="183"/>
      <c r="L29" s="183"/>
      <c r="M29" s="183"/>
      <c r="N29" s="183"/>
      <c r="O29" s="205"/>
      <c r="P29" s="205"/>
      <c r="Q29" s="205"/>
      <c r="R29" s="205"/>
      <c r="S29" s="258"/>
      <c r="T29" s="258"/>
      <c r="U29" s="258"/>
      <c r="V29" s="258"/>
      <c r="W29" s="258"/>
      <c r="X29" s="186"/>
      <c r="Y29" s="186"/>
      <c r="Z29" s="186"/>
      <c r="AA29" s="186"/>
      <c r="AB29" s="186"/>
      <c r="AC29" s="186"/>
      <c r="AD29" s="258">
        <f t="shared" si="0"/>
        <v>0</v>
      </c>
      <c r="AE29" s="258"/>
      <c r="AF29" s="258"/>
    </row>
    <row r="30" spans="1:32" x14ac:dyDescent="0.25">
      <c r="A30" s="2" t="s">
        <v>256</v>
      </c>
      <c r="B30" s="273">
        <v>2000</v>
      </c>
      <c r="C30" s="2" t="s">
        <v>222</v>
      </c>
      <c r="D30" s="185"/>
      <c r="E30" s="185"/>
      <c r="F30" s="185"/>
      <c r="G30" s="185"/>
      <c r="H30" s="185"/>
      <c r="I30" s="185"/>
      <c r="J30" s="185">
        <f t="shared" si="3"/>
        <v>0</v>
      </c>
      <c r="K30" s="183"/>
      <c r="L30" s="183"/>
      <c r="M30" s="183"/>
      <c r="N30" s="1"/>
      <c r="O30" s="47"/>
      <c r="P30" s="205"/>
      <c r="Q30" s="205"/>
      <c r="R30" s="205"/>
      <c r="S30" s="258"/>
      <c r="T30" s="258"/>
      <c r="U30" s="258"/>
      <c r="V30" s="258"/>
      <c r="W30" s="258"/>
      <c r="X30" s="186"/>
      <c r="Y30" s="186"/>
      <c r="Z30" s="186"/>
      <c r="AA30" s="186"/>
      <c r="AB30" s="186"/>
      <c r="AC30" s="186"/>
      <c r="AD30" s="258">
        <f t="shared" si="0"/>
        <v>0</v>
      </c>
      <c r="AE30" s="258"/>
      <c r="AF30" s="258"/>
    </row>
    <row r="31" spans="1:32" x14ac:dyDescent="0.25">
      <c r="A31" s="2" t="s">
        <v>187</v>
      </c>
      <c r="B31" s="1">
        <v>2002</v>
      </c>
      <c r="C31" s="2" t="s">
        <v>188</v>
      </c>
      <c r="D31" s="185"/>
      <c r="E31" s="185"/>
      <c r="F31" s="185"/>
      <c r="G31" s="185"/>
      <c r="H31" s="185"/>
      <c r="I31" s="185"/>
      <c r="J31" s="185">
        <f t="shared" si="3"/>
        <v>0</v>
      </c>
      <c r="K31" s="183"/>
      <c r="L31" s="183"/>
      <c r="M31" s="183"/>
      <c r="N31" s="183"/>
      <c r="O31" s="205"/>
      <c r="P31" s="205"/>
      <c r="Q31" s="205"/>
      <c r="R31" s="205"/>
      <c r="S31" s="258"/>
      <c r="T31" s="258"/>
      <c r="U31" s="258"/>
      <c r="V31" s="258"/>
      <c r="W31" s="258"/>
      <c r="X31" s="186"/>
      <c r="Y31" s="186"/>
      <c r="Z31" s="186"/>
      <c r="AA31" s="186"/>
      <c r="AB31" s="186"/>
      <c r="AC31" s="186"/>
      <c r="AD31" s="258">
        <f t="shared" si="0"/>
        <v>0</v>
      </c>
      <c r="AE31" s="258"/>
      <c r="AF31" s="258"/>
    </row>
    <row r="32" spans="1:32" x14ac:dyDescent="0.25">
      <c r="A32" s="184" t="s">
        <v>263</v>
      </c>
      <c r="B32" s="254">
        <v>2004</v>
      </c>
      <c r="C32" s="184" t="s">
        <v>13</v>
      </c>
      <c r="D32" s="185"/>
      <c r="E32" s="185"/>
      <c r="F32" s="185"/>
      <c r="G32" s="185"/>
      <c r="H32" s="185"/>
      <c r="I32" s="185"/>
      <c r="J32" s="185">
        <f t="shared" si="3"/>
        <v>0</v>
      </c>
      <c r="K32" s="183"/>
      <c r="L32" s="183"/>
      <c r="M32" s="183"/>
      <c r="N32" s="183"/>
      <c r="O32" s="205"/>
      <c r="P32" s="205"/>
      <c r="Q32" s="205"/>
      <c r="R32" s="205"/>
      <c r="S32" s="258"/>
      <c r="T32" s="258"/>
      <c r="U32" s="258"/>
      <c r="V32" s="258"/>
      <c r="W32" s="258"/>
      <c r="X32" s="186"/>
      <c r="Y32" s="186"/>
      <c r="Z32" s="186"/>
      <c r="AA32" s="186"/>
      <c r="AB32" s="186"/>
      <c r="AC32" s="186"/>
      <c r="AD32" s="258">
        <f t="shared" si="0"/>
        <v>0</v>
      </c>
      <c r="AE32" s="258"/>
      <c r="AF32" s="258"/>
    </row>
    <row r="33" spans="1:32" x14ac:dyDescent="0.25">
      <c r="A33" s="42" t="s">
        <v>150</v>
      </c>
      <c r="B33" s="253">
        <v>2000</v>
      </c>
      <c r="C33" s="42" t="s">
        <v>119</v>
      </c>
      <c r="D33" s="185"/>
      <c r="E33" s="185"/>
      <c r="F33" s="185"/>
      <c r="G33" s="185"/>
      <c r="H33" s="185"/>
      <c r="I33" s="185"/>
      <c r="J33" s="185">
        <f t="shared" si="3"/>
        <v>0</v>
      </c>
      <c r="K33" s="183"/>
      <c r="L33" s="183"/>
      <c r="M33" s="183"/>
      <c r="N33" s="183"/>
      <c r="O33" s="205"/>
      <c r="P33" s="205"/>
      <c r="Q33" s="205"/>
      <c r="R33" s="205"/>
      <c r="S33" s="258"/>
      <c r="T33" s="258"/>
      <c r="U33" s="258"/>
      <c r="V33" s="258"/>
      <c r="W33" s="258"/>
      <c r="X33" s="186"/>
      <c r="Y33" s="186"/>
      <c r="Z33" s="186"/>
      <c r="AA33" s="186"/>
      <c r="AB33" s="186"/>
      <c r="AC33" s="186"/>
      <c r="AD33" s="258">
        <f t="shared" si="0"/>
        <v>0</v>
      </c>
      <c r="AE33" s="258"/>
      <c r="AF33" s="258"/>
    </row>
    <row r="34" spans="1:32" x14ac:dyDescent="0.25">
      <c r="A34" s="2" t="s">
        <v>233</v>
      </c>
      <c r="B34" s="273">
        <v>2004</v>
      </c>
      <c r="C34" s="2" t="s">
        <v>174</v>
      </c>
      <c r="D34" s="185"/>
      <c r="E34" s="185"/>
      <c r="F34" s="185"/>
      <c r="G34" s="185"/>
      <c r="H34" s="185"/>
      <c r="I34" s="185"/>
      <c r="J34" s="185">
        <f t="shared" si="3"/>
        <v>0</v>
      </c>
      <c r="K34" s="183"/>
      <c r="L34" s="183"/>
      <c r="M34" s="183"/>
      <c r="N34" s="1"/>
      <c r="O34" s="47"/>
      <c r="P34" s="205"/>
      <c r="Q34" s="205"/>
      <c r="R34" s="205"/>
      <c r="S34" s="258"/>
      <c r="T34" s="258"/>
      <c r="U34" s="258"/>
      <c r="V34" s="258"/>
      <c r="W34" s="258"/>
      <c r="X34" s="186"/>
      <c r="Y34" s="186"/>
      <c r="Z34" s="186"/>
      <c r="AA34" s="186"/>
      <c r="AB34" s="186"/>
      <c r="AC34" s="186"/>
      <c r="AD34" s="258">
        <f t="shared" si="0"/>
        <v>0</v>
      </c>
      <c r="AE34" s="258"/>
      <c r="AF34" s="258"/>
    </row>
    <row r="35" spans="1:32" x14ac:dyDescent="0.25">
      <c r="A35" s="195" t="s">
        <v>258</v>
      </c>
      <c r="B35" s="256">
        <v>2000</v>
      </c>
      <c r="C35" s="195" t="s">
        <v>259</v>
      </c>
      <c r="D35" s="185"/>
      <c r="E35" s="185"/>
      <c r="F35" s="185"/>
      <c r="G35" s="185"/>
      <c r="H35" s="185"/>
      <c r="I35" s="185"/>
      <c r="J35" s="185">
        <f t="shared" si="3"/>
        <v>0</v>
      </c>
      <c r="K35" s="183"/>
      <c r="L35" s="183"/>
      <c r="M35" s="183"/>
      <c r="N35" s="1"/>
      <c r="O35" s="47"/>
      <c r="P35" s="205"/>
      <c r="Q35" s="205"/>
      <c r="R35" s="205"/>
      <c r="S35" s="258"/>
      <c r="T35" s="258"/>
      <c r="U35" s="258"/>
      <c r="V35" s="258"/>
      <c r="W35" s="258"/>
      <c r="X35" s="186"/>
      <c r="Y35" s="186"/>
      <c r="Z35" s="186"/>
      <c r="AA35" s="186"/>
      <c r="AB35" s="186"/>
      <c r="AC35" s="186"/>
      <c r="AD35" s="258">
        <f t="shared" si="0"/>
        <v>0</v>
      </c>
      <c r="AE35" s="258"/>
      <c r="AF35" s="258"/>
    </row>
    <row r="36" spans="1:32" x14ac:dyDescent="0.25">
      <c r="A36" s="184" t="s">
        <v>168</v>
      </c>
      <c r="B36" s="254">
        <v>2000</v>
      </c>
      <c r="C36" s="42" t="s">
        <v>174</v>
      </c>
      <c r="D36" s="185"/>
      <c r="E36" s="185"/>
      <c r="F36" s="185"/>
      <c r="G36" s="185"/>
      <c r="H36" s="185"/>
      <c r="I36" s="185"/>
      <c r="J36" s="185">
        <f t="shared" si="3"/>
        <v>0</v>
      </c>
      <c r="K36" s="183"/>
      <c r="L36" s="183"/>
      <c r="M36" s="183"/>
      <c r="N36" s="1"/>
      <c r="O36" s="47"/>
      <c r="P36" s="205"/>
      <c r="Q36" s="205"/>
      <c r="R36" s="205"/>
      <c r="S36" s="258"/>
      <c r="T36" s="258"/>
      <c r="U36" s="258"/>
      <c r="V36" s="258"/>
      <c r="W36" s="258"/>
      <c r="X36" s="186"/>
      <c r="Y36" s="186"/>
      <c r="Z36" s="186"/>
      <c r="AA36" s="186"/>
      <c r="AB36" s="186"/>
      <c r="AC36" s="186"/>
      <c r="AD36" s="258">
        <f t="shared" si="0"/>
        <v>0</v>
      </c>
      <c r="AE36" s="258"/>
      <c r="AF36" s="258"/>
    </row>
    <row r="37" spans="1:32" x14ac:dyDescent="0.25">
      <c r="A37" s="42" t="s">
        <v>158</v>
      </c>
      <c r="B37" s="253">
        <v>1974</v>
      </c>
      <c r="C37" s="42" t="s">
        <v>260</v>
      </c>
      <c r="D37" s="185"/>
      <c r="E37" s="185"/>
      <c r="F37" s="185"/>
      <c r="G37" s="185"/>
      <c r="H37" s="185"/>
      <c r="I37" s="185"/>
      <c r="J37" s="185">
        <f t="shared" si="3"/>
        <v>0</v>
      </c>
      <c r="K37" s="183"/>
      <c r="L37" s="183"/>
      <c r="M37" s="183"/>
      <c r="N37" s="183"/>
      <c r="O37" s="205"/>
      <c r="P37" s="205"/>
      <c r="Q37" s="205"/>
      <c r="R37" s="205"/>
      <c r="S37" s="258"/>
      <c r="T37" s="258"/>
      <c r="U37" s="258"/>
      <c r="V37" s="258"/>
      <c r="W37" s="258"/>
      <c r="X37" s="186"/>
      <c r="Y37" s="186"/>
      <c r="Z37" s="186"/>
      <c r="AA37" s="186"/>
      <c r="AB37" s="186"/>
      <c r="AC37" s="186"/>
      <c r="AD37" s="258">
        <f t="shared" si="0"/>
        <v>0</v>
      </c>
      <c r="AE37" s="258"/>
      <c r="AF37" s="258"/>
    </row>
    <row r="38" spans="1:32" x14ac:dyDescent="0.25">
      <c r="A38" s="42" t="s">
        <v>42</v>
      </c>
      <c r="B38" s="253">
        <v>1972</v>
      </c>
      <c r="C38" s="42" t="s">
        <v>43</v>
      </c>
      <c r="D38" s="185"/>
      <c r="E38" s="185"/>
      <c r="F38" s="185"/>
      <c r="G38" s="185"/>
      <c r="H38" s="185"/>
      <c r="I38" s="185"/>
      <c r="J38" s="185">
        <f t="shared" si="3"/>
        <v>0</v>
      </c>
      <c r="K38" s="183"/>
      <c r="L38" s="183"/>
      <c r="M38" s="183"/>
      <c r="N38" s="183"/>
      <c r="O38" s="205"/>
      <c r="P38" s="205"/>
      <c r="Q38" s="205"/>
      <c r="R38" s="205"/>
      <c r="S38" s="258"/>
      <c r="T38" s="258"/>
      <c r="U38" s="258"/>
      <c r="V38" s="258"/>
      <c r="W38" s="258"/>
      <c r="X38" s="186"/>
      <c r="Y38" s="186"/>
      <c r="Z38" s="186"/>
      <c r="AA38" s="186"/>
      <c r="AB38" s="186"/>
      <c r="AC38" s="186"/>
      <c r="AD38" s="258">
        <f t="shared" si="0"/>
        <v>0</v>
      </c>
      <c r="AE38" s="258"/>
      <c r="AF38" s="258"/>
    </row>
    <row r="39" spans="1:32" x14ac:dyDescent="0.25">
      <c r="A39" s="2" t="s">
        <v>257</v>
      </c>
      <c r="B39" s="1">
        <v>1992</v>
      </c>
      <c r="C39" s="2" t="s">
        <v>206</v>
      </c>
      <c r="D39" s="185"/>
      <c r="E39" s="185"/>
      <c r="F39" s="185"/>
      <c r="G39" s="185"/>
      <c r="H39" s="185"/>
      <c r="I39" s="185"/>
      <c r="J39" s="185">
        <f t="shared" si="3"/>
        <v>0</v>
      </c>
      <c r="K39" s="183"/>
      <c r="L39" s="183"/>
      <c r="M39" s="183"/>
      <c r="N39" s="183"/>
      <c r="O39" s="205"/>
      <c r="P39" s="205"/>
      <c r="Q39" s="205"/>
      <c r="R39" s="205"/>
      <c r="S39" s="258"/>
      <c r="T39" s="258"/>
      <c r="U39" s="258"/>
      <c r="V39" s="258"/>
      <c r="W39" s="258"/>
      <c r="X39" s="186"/>
      <c r="Y39" s="186"/>
      <c r="Z39" s="186"/>
      <c r="AA39" s="186"/>
      <c r="AB39" s="186"/>
      <c r="AC39" s="186"/>
      <c r="AD39" s="258">
        <f t="shared" ref="AD39:AD70" si="4">SUM(J39:AC39)</f>
        <v>0</v>
      </c>
      <c r="AE39" s="258"/>
      <c r="AF39" s="258"/>
    </row>
    <row r="40" spans="1:32" x14ac:dyDescent="0.25">
      <c r="A40" s="195" t="s">
        <v>232</v>
      </c>
      <c r="B40" s="256">
        <v>2004</v>
      </c>
      <c r="C40" s="195" t="s">
        <v>155</v>
      </c>
      <c r="D40" s="185"/>
      <c r="E40" s="185"/>
      <c r="F40" s="185"/>
      <c r="G40" s="185"/>
      <c r="H40" s="185"/>
      <c r="I40" s="185"/>
      <c r="J40" s="185">
        <f t="shared" si="3"/>
        <v>0</v>
      </c>
      <c r="K40" s="183"/>
      <c r="L40" s="183"/>
      <c r="M40" s="183"/>
      <c r="N40" s="1"/>
      <c r="O40" s="47"/>
      <c r="P40" s="205"/>
      <c r="Q40" s="205"/>
      <c r="R40" s="205"/>
      <c r="S40" s="258"/>
      <c r="T40" s="258"/>
      <c r="U40" s="258"/>
      <c r="V40" s="258"/>
      <c r="W40" s="258"/>
      <c r="X40" s="186"/>
      <c r="Y40" s="186"/>
      <c r="Z40" s="186"/>
      <c r="AA40" s="186"/>
      <c r="AB40" s="186"/>
      <c r="AC40" s="186"/>
      <c r="AD40" s="258">
        <f t="shared" si="4"/>
        <v>0</v>
      </c>
      <c r="AE40" s="258"/>
      <c r="AF40" s="258"/>
    </row>
    <row r="41" spans="1:32" x14ac:dyDescent="0.25">
      <c r="A41" s="195" t="s">
        <v>240</v>
      </c>
      <c r="B41" s="256">
        <v>2004</v>
      </c>
      <c r="C41" s="195" t="s">
        <v>241</v>
      </c>
      <c r="D41" s="185"/>
      <c r="E41" s="185"/>
      <c r="F41" s="185"/>
      <c r="G41" s="185"/>
      <c r="H41" s="185"/>
      <c r="I41" s="185"/>
      <c r="J41" s="185">
        <f t="shared" si="3"/>
        <v>0</v>
      </c>
      <c r="K41" s="183"/>
      <c r="L41" s="183"/>
      <c r="M41" s="183"/>
      <c r="N41" s="1"/>
      <c r="O41" s="47"/>
      <c r="P41" s="205"/>
      <c r="Q41" s="205"/>
      <c r="R41" s="205"/>
      <c r="S41" s="258"/>
      <c r="T41" s="258"/>
      <c r="U41" s="258"/>
      <c r="V41" s="258"/>
      <c r="W41" s="258"/>
      <c r="X41" s="186"/>
      <c r="Y41" s="186"/>
      <c r="Z41" s="186"/>
      <c r="AA41" s="186"/>
      <c r="AB41" s="186"/>
      <c r="AC41" s="186"/>
      <c r="AD41" s="258">
        <f t="shared" si="4"/>
        <v>0</v>
      </c>
      <c r="AE41" s="258"/>
      <c r="AF41" s="258"/>
    </row>
    <row r="42" spans="1:32" x14ac:dyDescent="0.25">
      <c r="A42" s="2" t="s">
        <v>236</v>
      </c>
      <c r="B42" s="273">
        <v>2004</v>
      </c>
      <c r="C42" s="2" t="s">
        <v>237</v>
      </c>
      <c r="D42" s="185"/>
      <c r="E42" s="185"/>
      <c r="F42" s="185"/>
      <c r="G42" s="185"/>
      <c r="H42" s="185"/>
      <c r="I42" s="185"/>
      <c r="J42" s="185">
        <f t="shared" si="3"/>
        <v>0</v>
      </c>
      <c r="K42" s="183"/>
      <c r="L42" s="183"/>
      <c r="M42" s="183"/>
      <c r="N42" s="1"/>
      <c r="O42" s="47"/>
      <c r="P42" s="205"/>
      <c r="Q42" s="205"/>
      <c r="R42" s="205"/>
      <c r="S42" s="258"/>
      <c r="T42" s="258"/>
      <c r="U42" s="258"/>
      <c r="V42" s="258"/>
      <c r="W42" s="258"/>
      <c r="X42" s="186"/>
      <c r="Y42" s="186"/>
      <c r="Z42" s="186"/>
      <c r="AA42" s="186"/>
      <c r="AB42" s="186"/>
      <c r="AC42" s="186"/>
      <c r="AD42" s="258">
        <f t="shared" si="4"/>
        <v>0</v>
      </c>
      <c r="AE42" s="258"/>
      <c r="AF42" s="258"/>
    </row>
    <row r="43" spans="1:32" x14ac:dyDescent="0.25">
      <c r="A43" s="42" t="s">
        <v>261</v>
      </c>
      <c r="B43" s="253">
        <v>1982</v>
      </c>
      <c r="C43" s="42" t="s">
        <v>201</v>
      </c>
      <c r="D43" s="185"/>
      <c r="E43" s="185"/>
      <c r="F43" s="185"/>
      <c r="G43" s="185"/>
      <c r="H43" s="185"/>
      <c r="I43" s="185"/>
      <c r="J43" s="185">
        <f t="shared" si="3"/>
        <v>0</v>
      </c>
      <c r="K43" s="183"/>
      <c r="L43" s="183"/>
      <c r="M43" s="183"/>
      <c r="N43" s="1"/>
      <c r="O43" s="47"/>
      <c r="P43" s="205"/>
      <c r="Q43" s="205"/>
      <c r="R43" s="205"/>
      <c r="S43" s="258"/>
      <c r="T43" s="258"/>
      <c r="U43" s="258"/>
      <c r="V43" s="258"/>
      <c r="W43" s="258"/>
      <c r="X43" s="186"/>
      <c r="Y43" s="186"/>
      <c r="Z43" s="186"/>
      <c r="AA43" s="186"/>
      <c r="AB43" s="186"/>
      <c r="AC43" s="186"/>
      <c r="AD43" s="258">
        <f t="shared" si="4"/>
        <v>0</v>
      </c>
      <c r="AE43" s="258"/>
      <c r="AF43" s="258"/>
    </row>
    <row r="44" spans="1:32" x14ac:dyDescent="0.25">
      <c r="A44" s="195" t="s">
        <v>264</v>
      </c>
      <c r="B44" s="196">
        <v>1978</v>
      </c>
      <c r="C44" s="195" t="s">
        <v>201</v>
      </c>
      <c r="D44" s="185"/>
      <c r="E44" s="185"/>
      <c r="F44" s="185"/>
      <c r="G44" s="185"/>
      <c r="H44" s="185"/>
      <c r="I44" s="185"/>
      <c r="J44" s="185">
        <f t="shared" si="3"/>
        <v>0</v>
      </c>
      <c r="K44" s="183"/>
      <c r="L44" s="183"/>
      <c r="M44" s="183"/>
      <c r="N44" s="183"/>
      <c r="O44" s="205"/>
      <c r="P44" s="205"/>
      <c r="Q44" s="205"/>
      <c r="R44" s="205"/>
      <c r="S44" s="258"/>
      <c r="T44" s="258"/>
      <c r="U44" s="258"/>
      <c r="V44" s="258"/>
      <c r="W44" s="258"/>
      <c r="X44" s="186"/>
      <c r="Y44" s="186"/>
      <c r="Z44" s="186"/>
      <c r="AA44" s="186"/>
      <c r="AB44" s="186"/>
      <c r="AC44" s="186"/>
      <c r="AD44" s="258">
        <f t="shared" si="4"/>
        <v>0</v>
      </c>
      <c r="AE44" s="258"/>
      <c r="AF44" s="258"/>
    </row>
    <row r="45" spans="1:32" x14ac:dyDescent="0.25">
      <c r="A45" s="2" t="s">
        <v>234</v>
      </c>
      <c r="B45" s="273">
        <v>2004</v>
      </c>
      <c r="C45" s="2" t="s">
        <v>235</v>
      </c>
      <c r="D45" s="185"/>
      <c r="E45" s="185"/>
      <c r="F45" s="185"/>
      <c r="G45" s="185"/>
      <c r="H45" s="185"/>
      <c r="I45" s="185"/>
      <c r="J45" s="185">
        <f t="shared" si="3"/>
        <v>0</v>
      </c>
      <c r="K45" s="183"/>
      <c r="L45" s="183"/>
      <c r="M45" s="183"/>
      <c r="N45" s="1"/>
      <c r="O45" s="47"/>
      <c r="P45" s="205"/>
      <c r="Q45" s="205"/>
      <c r="R45" s="205"/>
      <c r="S45" s="258"/>
      <c r="T45" s="258"/>
      <c r="U45" s="258"/>
      <c r="V45" s="258"/>
      <c r="W45" s="258"/>
      <c r="X45" s="186"/>
      <c r="Y45" s="186"/>
      <c r="Z45" s="186"/>
      <c r="AA45" s="186"/>
      <c r="AB45" s="186"/>
      <c r="AC45" s="186"/>
      <c r="AD45" s="258">
        <f t="shared" si="4"/>
        <v>0</v>
      </c>
      <c r="AE45" s="258"/>
      <c r="AF45" s="258"/>
    </row>
    <row r="46" spans="1:32" x14ac:dyDescent="0.25">
      <c r="A46" s="184" t="s">
        <v>262</v>
      </c>
      <c r="B46" s="254">
        <v>1960</v>
      </c>
      <c r="C46" s="184" t="s">
        <v>201</v>
      </c>
      <c r="D46" s="185"/>
      <c r="E46" s="185"/>
      <c r="F46" s="185"/>
      <c r="G46" s="185"/>
      <c r="H46" s="185"/>
      <c r="I46" s="185"/>
      <c r="J46" s="185">
        <f t="shared" si="3"/>
        <v>0</v>
      </c>
      <c r="K46" s="183"/>
      <c r="L46" s="183"/>
      <c r="M46" s="183"/>
      <c r="N46" s="1"/>
      <c r="O46" s="47"/>
      <c r="P46" s="205"/>
      <c r="Q46" s="205"/>
      <c r="R46" s="205"/>
      <c r="S46" s="258"/>
      <c r="T46" s="258"/>
      <c r="U46" s="258"/>
      <c r="V46" s="258"/>
      <c r="W46" s="258"/>
      <c r="X46" s="186"/>
      <c r="Y46" s="186"/>
      <c r="Z46" s="186"/>
      <c r="AA46" s="186"/>
      <c r="AB46" s="186"/>
      <c r="AC46" s="186"/>
      <c r="AD46" s="258">
        <f t="shared" si="4"/>
        <v>0</v>
      </c>
      <c r="AE46" s="258"/>
      <c r="AF46" s="258"/>
    </row>
    <row r="47" spans="1:32" x14ac:dyDescent="0.25">
      <c r="A47" s="2" t="s">
        <v>238</v>
      </c>
      <c r="B47" s="1">
        <v>2004</v>
      </c>
      <c r="C47" s="2" t="s">
        <v>36</v>
      </c>
      <c r="D47" s="185"/>
      <c r="E47" s="185"/>
      <c r="F47" s="185"/>
      <c r="G47" s="185"/>
      <c r="H47" s="185"/>
      <c r="I47" s="185"/>
      <c r="J47" s="185">
        <f t="shared" si="3"/>
        <v>0</v>
      </c>
      <c r="K47" s="183"/>
      <c r="L47" s="183"/>
      <c r="M47" s="183"/>
      <c r="N47" s="1"/>
      <c r="O47" s="47"/>
      <c r="P47" s="205"/>
      <c r="Q47" s="205"/>
      <c r="R47" s="205"/>
      <c r="S47" s="258"/>
      <c r="T47" s="258"/>
      <c r="U47" s="258"/>
      <c r="V47" s="258"/>
      <c r="W47" s="258"/>
      <c r="X47" s="186"/>
      <c r="Y47" s="186"/>
      <c r="Z47" s="186"/>
      <c r="AA47" s="186"/>
      <c r="AB47" s="186"/>
      <c r="AC47" s="186"/>
      <c r="AD47" s="258">
        <f t="shared" si="4"/>
        <v>0</v>
      </c>
      <c r="AE47" s="258"/>
      <c r="AF47" s="258"/>
    </row>
    <row r="48" spans="1:32" x14ac:dyDescent="0.25">
      <c r="A48" s="195" t="s">
        <v>212</v>
      </c>
      <c r="B48" s="256">
        <v>2003</v>
      </c>
      <c r="C48" s="195" t="s">
        <v>19</v>
      </c>
      <c r="D48" s="185"/>
      <c r="E48" s="185"/>
      <c r="F48" s="185"/>
      <c r="G48" s="185"/>
      <c r="H48" s="185"/>
      <c r="I48" s="185"/>
      <c r="J48" s="185">
        <f t="shared" si="3"/>
        <v>0</v>
      </c>
      <c r="K48" s="183"/>
      <c r="L48" s="183"/>
      <c r="M48" s="183"/>
      <c r="N48" s="1"/>
      <c r="O48" s="47"/>
      <c r="P48" s="205"/>
      <c r="Q48" s="205"/>
      <c r="R48" s="205"/>
      <c r="S48" s="258"/>
      <c r="T48" s="258"/>
      <c r="U48" s="258"/>
      <c r="V48" s="258"/>
      <c r="W48" s="258"/>
      <c r="X48" s="186"/>
      <c r="Y48" s="186"/>
      <c r="Z48" s="186"/>
      <c r="AA48" s="186"/>
      <c r="AB48" s="186"/>
      <c r="AC48" s="186"/>
      <c r="AD48" s="258">
        <f t="shared" si="4"/>
        <v>0</v>
      </c>
      <c r="AE48" s="258"/>
      <c r="AF48" s="258"/>
    </row>
    <row r="49" spans="1:32" x14ac:dyDescent="0.25">
      <c r="A49" s="195" t="s">
        <v>163</v>
      </c>
      <c r="B49" s="196">
        <v>2004</v>
      </c>
      <c r="C49" s="2" t="s">
        <v>174</v>
      </c>
      <c r="D49" s="185"/>
      <c r="E49" s="185"/>
      <c r="F49" s="185"/>
      <c r="G49" s="185"/>
      <c r="H49" s="185"/>
      <c r="I49" s="185"/>
      <c r="J49" s="185">
        <f t="shared" si="3"/>
        <v>0</v>
      </c>
      <c r="K49" s="183"/>
      <c r="L49" s="183"/>
      <c r="M49" s="183"/>
      <c r="N49" s="1"/>
      <c r="O49" s="47"/>
      <c r="P49" s="205"/>
      <c r="Q49" s="205"/>
      <c r="R49" s="205"/>
      <c r="S49" s="258"/>
      <c r="T49" s="258"/>
      <c r="U49" s="258"/>
      <c r="V49" s="258"/>
      <c r="W49" s="258"/>
      <c r="X49" s="186"/>
      <c r="Y49" s="186"/>
      <c r="Z49" s="186"/>
      <c r="AA49" s="186"/>
      <c r="AB49" s="186"/>
      <c r="AC49" s="186"/>
      <c r="AD49" s="258">
        <f t="shared" si="4"/>
        <v>0</v>
      </c>
      <c r="AE49" s="258"/>
      <c r="AF49" s="258"/>
    </row>
    <row r="50" spans="1:32" x14ac:dyDescent="0.25">
      <c r="A50" s="2" t="s">
        <v>243</v>
      </c>
      <c r="B50" s="1">
        <v>2004</v>
      </c>
      <c r="C50" s="2" t="s">
        <v>19</v>
      </c>
      <c r="D50" s="185"/>
      <c r="E50" s="185"/>
      <c r="F50" s="185"/>
      <c r="G50" s="185"/>
      <c r="H50" s="185"/>
      <c r="I50" s="185"/>
      <c r="J50" s="185">
        <f t="shared" si="3"/>
        <v>0</v>
      </c>
      <c r="K50" s="183"/>
      <c r="L50" s="183"/>
      <c r="M50" s="183"/>
      <c r="N50" s="1"/>
      <c r="O50" s="47"/>
      <c r="P50" s="205"/>
      <c r="Q50" s="205"/>
      <c r="R50" s="205"/>
      <c r="S50" s="258"/>
      <c r="T50" s="258"/>
      <c r="U50" s="258"/>
      <c r="V50" s="258"/>
      <c r="W50" s="258"/>
      <c r="X50" s="186"/>
      <c r="Y50" s="186"/>
      <c r="Z50" s="186"/>
      <c r="AA50" s="186"/>
      <c r="AB50" s="186"/>
      <c r="AC50" s="186"/>
      <c r="AD50" s="258">
        <f t="shared" si="4"/>
        <v>0</v>
      </c>
      <c r="AE50" s="258"/>
      <c r="AF50" s="258"/>
    </row>
    <row r="51" spans="1:32" x14ac:dyDescent="0.25">
      <c r="A51" s="42" t="s">
        <v>153</v>
      </c>
      <c r="B51" s="253">
        <v>2000</v>
      </c>
      <c r="C51" s="42" t="s">
        <v>119</v>
      </c>
      <c r="D51" s="185"/>
      <c r="E51" s="185"/>
      <c r="F51" s="185"/>
      <c r="G51" s="185"/>
      <c r="H51" s="185"/>
      <c r="I51" s="185"/>
      <c r="J51" s="185">
        <f t="shared" si="3"/>
        <v>0</v>
      </c>
      <c r="K51" s="183"/>
      <c r="L51" s="183"/>
      <c r="M51" s="183"/>
      <c r="N51" s="1"/>
      <c r="O51" s="47"/>
      <c r="P51" s="205"/>
      <c r="Q51" s="205"/>
      <c r="R51" s="205"/>
      <c r="S51" s="258"/>
      <c r="T51" s="258"/>
      <c r="U51" s="258"/>
      <c r="V51" s="258"/>
      <c r="W51" s="258"/>
      <c r="X51" s="186"/>
      <c r="Y51" s="186"/>
      <c r="Z51" s="186"/>
      <c r="AA51" s="186"/>
      <c r="AB51" s="186"/>
      <c r="AC51" s="186"/>
      <c r="AD51" s="258">
        <f t="shared" si="4"/>
        <v>0</v>
      </c>
      <c r="AE51" s="258"/>
      <c r="AF51" s="258"/>
    </row>
    <row r="52" spans="1:32" x14ac:dyDescent="0.25">
      <c r="A52" s="42" t="s">
        <v>156</v>
      </c>
      <c r="B52" s="253">
        <v>1984</v>
      </c>
      <c r="C52" s="42" t="s">
        <v>157</v>
      </c>
      <c r="D52" s="185"/>
      <c r="E52" s="185"/>
      <c r="F52" s="185"/>
      <c r="G52" s="185"/>
      <c r="H52" s="185"/>
      <c r="I52" s="185"/>
      <c r="J52" s="185">
        <f t="shared" si="3"/>
        <v>0</v>
      </c>
      <c r="K52" s="183"/>
      <c r="L52" s="183"/>
      <c r="M52" s="183"/>
      <c r="N52" s="183"/>
      <c r="O52" s="205"/>
      <c r="P52" s="205"/>
      <c r="Q52" s="205"/>
      <c r="R52" s="205"/>
      <c r="S52" s="258"/>
      <c r="T52" s="258"/>
      <c r="U52" s="258"/>
      <c r="V52" s="258"/>
      <c r="W52" s="258"/>
      <c r="X52" s="186"/>
      <c r="Y52" s="186"/>
      <c r="Z52" s="186"/>
      <c r="AA52" s="186"/>
      <c r="AB52" s="186"/>
      <c r="AC52" s="186"/>
      <c r="AD52" s="258">
        <f t="shared" si="4"/>
        <v>0</v>
      </c>
      <c r="AE52" s="258"/>
      <c r="AF52" s="258"/>
    </row>
    <row r="53" spans="1:32" x14ac:dyDescent="0.25">
      <c r="A53" s="42" t="s">
        <v>154</v>
      </c>
      <c r="B53" s="253">
        <v>1999</v>
      </c>
      <c r="C53" s="42" t="s">
        <v>155</v>
      </c>
      <c r="D53" s="185"/>
      <c r="E53" s="185"/>
      <c r="F53" s="185"/>
      <c r="G53" s="185"/>
      <c r="H53" s="185"/>
      <c r="I53" s="185"/>
      <c r="J53" s="185">
        <f t="shared" si="3"/>
        <v>0</v>
      </c>
      <c r="K53" s="183"/>
      <c r="L53" s="183"/>
      <c r="M53" s="183"/>
      <c r="N53" s="183"/>
      <c r="O53" s="205"/>
      <c r="P53" s="205"/>
      <c r="Q53" s="205"/>
      <c r="R53" s="205"/>
      <c r="S53" s="258"/>
      <c r="T53" s="258"/>
      <c r="U53" s="258"/>
      <c r="V53" s="258"/>
      <c r="W53" s="258"/>
      <c r="X53" s="186"/>
      <c r="Y53" s="186"/>
      <c r="Z53" s="186"/>
      <c r="AA53" s="186"/>
      <c r="AB53" s="186"/>
      <c r="AC53" s="186"/>
      <c r="AD53" s="258">
        <f t="shared" si="4"/>
        <v>0</v>
      </c>
      <c r="AE53" s="258"/>
      <c r="AF53" s="258"/>
    </row>
    <row r="54" spans="1:32" x14ac:dyDescent="0.25">
      <c r="A54" s="2" t="s">
        <v>229</v>
      </c>
      <c r="B54" s="1">
        <v>1999</v>
      </c>
      <c r="C54" s="2" t="s">
        <v>125</v>
      </c>
      <c r="D54" s="185"/>
      <c r="E54" s="185"/>
      <c r="F54" s="185"/>
      <c r="G54" s="185"/>
      <c r="H54" s="185"/>
      <c r="I54" s="185"/>
      <c r="J54" s="185">
        <f t="shared" si="3"/>
        <v>0</v>
      </c>
      <c r="K54" s="183"/>
      <c r="L54" s="183"/>
      <c r="M54" s="183"/>
      <c r="N54" s="1"/>
      <c r="O54" s="47"/>
      <c r="P54" s="205"/>
      <c r="Q54" s="205"/>
      <c r="R54" s="205"/>
      <c r="S54" s="258"/>
      <c r="T54" s="258"/>
      <c r="U54" s="258"/>
      <c r="V54" s="258"/>
      <c r="W54" s="258"/>
      <c r="X54" s="186"/>
      <c r="Y54" s="186"/>
      <c r="Z54" s="186"/>
      <c r="AA54" s="186"/>
      <c r="AB54" s="186"/>
      <c r="AC54" s="186"/>
      <c r="AD54" s="258">
        <f t="shared" si="4"/>
        <v>0</v>
      </c>
      <c r="AE54" s="258"/>
      <c r="AF54" s="258"/>
    </row>
    <row r="55" spans="1:32" x14ac:dyDescent="0.25">
      <c r="A55" s="184" t="s">
        <v>169</v>
      </c>
      <c r="B55" s="254">
        <v>1995</v>
      </c>
      <c r="C55" s="184" t="s">
        <v>170</v>
      </c>
      <c r="D55" s="185"/>
      <c r="E55" s="185"/>
      <c r="F55" s="185"/>
      <c r="G55" s="185"/>
      <c r="H55" s="185"/>
      <c r="I55" s="185"/>
      <c r="J55" s="185">
        <f t="shared" si="3"/>
        <v>0</v>
      </c>
      <c r="K55" s="183"/>
      <c r="L55" s="183"/>
      <c r="M55" s="183"/>
      <c r="N55" s="1"/>
      <c r="O55" s="47"/>
      <c r="P55" s="205"/>
      <c r="Q55" s="205"/>
      <c r="R55" s="205"/>
      <c r="S55" s="258"/>
      <c r="T55" s="258"/>
      <c r="U55" s="258"/>
      <c r="V55" s="258"/>
      <c r="W55" s="258"/>
      <c r="X55" s="186"/>
      <c r="Y55" s="186"/>
      <c r="Z55" s="186"/>
      <c r="AA55" s="186"/>
      <c r="AB55" s="186"/>
      <c r="AC55" s="186"/>
      <c r="AD55" s="258">
        <f t="shared" si="4"/>
        <v>0</v>
      </c>
      <c r="AE55" s="258"/>
      <c r="AF55" s="258"/>
    </row>
    <row r="56" spans="1:32" x14ac:dyDescent="0.25">
      <c r="A56" s="2" t="s">
        <v>244</v>
      </c>
      <c r="B56" s="273">
        <v>2004</v>
      </c>
      <c r="C56" s="2" t="s">
        <v>235</v>
      </c>
      <c r="D56" s="185"/>
      <c r="E56" s="185"/>
      <c r="F56" s="185"/>
      <c r="G56" s="185"/>
      <c r="H56" s="185"/>
      <c r="I56" s="185"/>
      <c r="J56" s="185">
        <f t="shared" si="3"/>
        <v>0</v>
      </c>
      <c r="K56" s="183"/>
      <c r="L56" s="183"/>
      <c r="M56" s="183"/>
      <c r="N56" s="1"/>
      <c r="O56" s="47"/>
      <c r="P56" s="205"/>
      <c r="Q56" s="205"/>
      <c r="R56" s="205"/>
      <c r="S56" s="258"/>
      <c r="T56" s="258"/>
      <c r="U56" s="258"/>
      <c r="V56" s="258"/>
      <c r="W56" s="258"/>
      <c r="X56" s="186"/>
      <c r="Y56" s="186"/>
      <c r="Z56" s="186"/>
      <c r="AA56" s="186"/>
      <c r="AB56" s="186"/>
      <c r="AC56" s="186"/>
      <c r="AD56" s="258">
        <f t="shared" si="4"/>
        <v>0</v>
      </c>
      <c r="AE56" s="258"/>
      <c r="AF56" s="258"/>
    </row>
    <row r="57" spans="1:32" x14ac:dyDescent="0.25">
      <c r="A57" s="195" t="s">
        <v>210</v>
      </c>
      <c r="B57" s="256">
        <v>2003</v>
      </c>
      <c r="C57" s="195" t="s">
        <v>19</v>
      </c>
      <c r="D57" s="185"/>
      <c r="E57" s="185"/>
      <c r="F57" s="185"/>
      <c r="G57" s="185"/>
      <c r="H57" s="185"/>
      <c r="I57" s="185"/>
      <c r="J57" s="185">
        <f t="shared" si="3"/>
        <v>0</v>
      </c>
      <c r="K57" s="183"/>
      <c r="L57" s="183"/>
      <c r="M57" s="183"/>
      <c r="N57" s="1"/>
      <c r="O57" s="47"/>
      <c r="P57" s="205"/>
      <c r="Q57" s="205"/>
      <c r="R57" s="205"/>
      <c r="S57" s="258"/>
      <c r="T57" s="258"/>
      <c r="U57" s="258"/>
      <c r="V57" s="258"/>
      <c r="W57" s="258"/>
      <c r="X57" s="186"/>
      <c r="Y57" s="186"/>
      <c r="Z57" s="186"/>
      <c r="AA57" s="186"/>
      <c r="AB57" s="186"/>
      <c r="AC57" s="186"/>
      <c r="AD57" s="258">
        <f t="shared" si="4"/>
        <v>0</v>
      </c>
      <c r="AE57" s="258"/>
      <c r="AF57" s="258"/>
    </row>
    <row r="58" spans="1:32" x14ac:dyDescent="0.25">
      <c r="A58" s="195" t="s">
        <v>191</v>
      </c>
      <c r="B58" s="196">
        <v>2002</v>
      </c>
      <c r="C58" s="2" t="s">
        <v>174</v>
      </c>
      <c r="D58" s="185"/>
      <c r="E58" s="185"/>
      <c r="F58" s="185"/>
      <c r="G58" s="185"/>
      <c r="H58" s="185"/>
      <c r="I58" s="185"/>
      <c r="J58" s="185">
        <f t="shared" si="3"/>
        <v>0</v>
      </c>
      <c r="K58" s="183"/>
      <c r="L58" s="183"/>
      <c r="M58" s="183"/>
      <c r="N58" s="1"/>
      <c r="O58" s="47"/>
      <c r="P58" s="205"/>
      <c r="Q58" s="205"/>
      <c r="R58" s="205"/>
      <c r="S58" s="258"/>
      <c r="T58" s="258"/>
      <c r="U58" s="258"/>
      <c r="V58" s="258"/>
      <c r="W58" s="258"/>
      <c r="X58" s="186"/>
      <c r="Y58" s="186"/>
      <c r="Z58" s="186"/>
      <c r="AA58" s="186"/>
      <c r="AB58" s="186"/>
      <c r="AC58" s="186"/>
      <c r="AD58" s="258">
        <f t="shared" si="4"/>
        <v>0</v>
      </c>
      <c r="AE58" s="258"/>
      <c r="AF58" s="258"/>
    </row>
    <row r="59" spans="1:32" x14ac:dyDescent="0.25">
      <c r="A59" s="195" t="s">
        <v>217</v>
      </c>
      <c r="B59" s="256">
        <v>2003</v>
      </c>
      <c r="C59" s="195" t="s">
        <v>54</v>
      </c>
      <c r="D59" s="185"/>
      <c r="E59" s="185"/>
      <c r="F59" s="185"/>
      <c r="G59" s="185"/>
      <c r="H59" s="185"/>
      <c r="I59" s="185"/>
      <c r="J59" s="185">
        <f t="shared" si="3"/>
        <v>0</v>
      </c>
      <c r="K59" s="183"/>
      <c r="L59" s="183"/>
      <c r="M59" s="183"/>
      <c r="N59" s="1"/>
      <c r="O59" s="47"/>
      <c r="P59" s="205"/>
      <c r="Q59" s="205"/>
      <c r="R59" s="205"/>
      <c r="S59" s="258"/>
      <c r="T59" s="258"/>
      <c r="U59" s="258"/>
      <c r="V59" s="258"/>
      <c r="W59" s="258"/>
      <c r="X59" s="186"/>
      <c r="Y59" s="186"/>
      <c r="Z59" s="186"/>
      <c r="AA59" s="186"/>
      <c r="AB59" s="186"/>
      <c r="AC59" s="186"/>
      <c r="AD59" s="258">
        <f t="shared" si="4"/>
        <v>0</v>
      </c>
      <c r="AE59" s="258"/>
      <c r="AF59" s="258"/>
    </row>
    <row r="60" spans="1:32" x14ac:dyDescent="0.25">
      <c r="A60" s="195" t="s">
        <v>246</v>
      </c>
      <c r="B60" s="256">
        <v>2004</v>
      </c>
      <c r="C60" s="195" t="s">
        <v>247</v>
      </c>
      <c r="D60" s="185"/>
      <c r="E60" s="185"/>
      <c r="F60" s="185"/>
      <c r="G60" s="185"/>
      <c r="H60" s="185"/>
      <c r="I60" s="185"/>
      <c r="J60" s="185">
        <f t="shared" si="3"/>
        <v>0</v>
      </c>
      <c r="K60" s="183"/>
      <c r="L60" s="183"/>
      <c r="M60" s="183"/>
      <c r="N60" s="1"/>
      <c r="O60" s="47"/>
      <c r="P60" s="205"/>
      <c r="Q60" s="205"/>
      <c r="R60" s="205"/>
      <c r="S60" s="258"/>
      <c r="T60" s="258"/>
      <c r="U60" s="258"/>
      <c r="V60" s="258"/>
      <c r="W60" s="258"/>
      <c r="X60" s="186"/>
      <c r="Y60" s="186"/>
      <c r="Z60" s="186"/>
      <c r="AA60" s="186"/>
      <c r="AB60" s="186"/>
      <c r="AC60" s="186"/>
      <c r="AD60" s="258">
        <f t="shared" si="4"/>
        <v>0</v>
      </c>
      <c r="AE60" s="258"/>
      <c r="AF60" s="258"/>
    </row>
    <row r="61" spans="1:32" x14ac:dyDescent="0.25">
      <c r="A61" s="2" t="s">
        <v>248</v>
      </c>
      <c r="B61" s="273">
        <v>2004</v>
      </c>
      <c r="C61" s="2" t="s">
        <v>188</v>
      </c>
      <c r="D61" s="185"/>
      <c r="E61" s="185"/>
      <c r="F61" s="185"/>
      <c r="G61" s="185"/>
      <c r="H61" s="185"/>
      <c r="I61" s="185"/>
      <c r="J61" s="185">
        <f t="shared" ref="J61:J87" si="5">SUM(D61:I61)</f>
        <v>0</v>
      </c>
      <c r="K61" s="183"/>
      <c r="L61" s="183"/>
      <c r="M61" s="183"/>
      <c r="N61" s="1"/>
      <c r="O61" s="47"/>
      <c r="P61" s="205"/>
      <c r="Q61" s="205"/>
      <c r="R61" s="205"/>
      <c r="S61" s="258"/>
      <c r="T61" s="258"/>
      <c r="U61" s="258"/>
      <c r="V61" s="258"/>
      <c r="W61" s="258"/>
      <c r="X61" s="186"/>
      <c r="Y61" s="186"/>
      <c r="Z61" s="186"/>
      <c r="AA61" s="186"/>
      <c r="AB61" s="186"/>
      <c r="AC61" s="186"/>
      <c r="AD61" s="258">
        <f t="shared" si="4"/>
        <v>0</v>
      </c>
      <c r="AE61" s="258"/>
      <c r="AF61" s="258"/>
    </row>
    <row r="62" spans="1:32" x14ac:dyDescent="0.25">
      <c r="A62" s="2" t="s">
        <v>209</v>
      </c>
      <c r="B62" s="1">
        <v>2003</v>
      </c>
      <c r="C62" s="2" t="s">
        <v>36</v>
      </c>
      <c r="D62" s="185"/>
      <c r="E62" s="185"/>
      <c r="F62" s="185"/>
      <c r="G62" s="185"/>
      <c r="H62" s="185"/>
      <c r="I62" s="185"/>
      <c r="J62" s="185">
        <f t="shared" si="5"/>
        <v>0</v>
      </c>
      <c r="K62" s="183"/>
      <c r="L62" s="183"/>
      <c r="M62" s="183"/>
      <c r="N62" s="1"/>
      <c r="O62" s="47"/>
      <c r="P62" s="205"/>
      <c r="Q62" s="205"/>
      <c r="R62" s="205"/>
      <c r="S62" s="258"/>
      <c r="T62" s="258"/>
      <c r="U62" s="258"/>
      <c r="V62" s="258"/>
      <c r="W62" s="258"/>
      <c r="X62" s="186"/>
      <c r="Y62" s="186"/>
      <c r="Z62" s="186"/>
      <c r="AA62" s="186"/>
      <c r="AB62" s="186"/>
      <c r="AC62" s="186"/>
      <c r="AD62" s="258">
        <f t="shared" si="4"/>
        <v>0</v>
      </c>
      <c r="AE62" s="258"/>
      <c r="AF62" s="258"/>
    </row>
    <row r="63" spans="1:32" x14ac:dyDescent="0.25">
      <c r="A63" s="2" t="s">
        <v>250</v>
      </c>
      <c r="B63" s="273">
        <v>2004</v>
      </c>
      <c r="C63" s="2" t="s">
        <v>54</v>
      </c>
      <c r="D63" s="185"/>
      <c r="E63" s="185"/>
      <c r="F63" s="185"/>
      <c r="G63" s="185"/>
      <c r="H63" s="185"/>
      <c r="I63" s="185"/>
      <c r="J63" s="185">
        <f t="shared" si="5"/>
        <v>0</v>
      </c>
      <c r="K63" s="183"/>
      <c r="L63" s="183"/>
      <c r="M63" s="183"/>
      <c r="N63" s="1"/>
      <c r="O63" s="47"/>
      <c r="P63" s="205"/>
      <c r="Q63" s="205"/>
      <c r="R63" s="205"/>
      <c r="S63" s="258"/>
      <c r="T63" s="258"/>
      <c r="U63" s="258"/>
      <c r="V63" s="258"/>
      <c r="W63" s="258"/>
      <c r="X63" s="186"/>
      <c r="Y63" s="186"/>
      <c r="Z63" s="186"/>
      <c r="AA63" s="186"/>
      <c r="AB63" s="186"/>
      <c r="AC63" s="186"/>
      <c r="AD63" s="258">
        <f t="shared" si="4"/>
        <v>0</v>
      </c>
      <c r="AE63" s="258"/>
      <c r="AF63" s="258"/>
    </row>
    <row r="64" spans="1:32" x14ac:dyDescent="0.25">
      <c r="A64" s="2" t="s">
        <v>208</v>
      </c>
      <c r="B64" s="273">
        <v>2003</v>
      </c>
      <c r="C64" s="42" t="s">
        <v>222</v>
      </c>
      <c r="D64" s="185"/>
      <c r="E64" s="185"/>
      <c r="F64" s="185"/>
      <c r="G64" s="185"/>
      <c r="H64" s="185"/>
      <c r="I64" s="185"/>
      <c r="J64" s="185">
        <f t="shared" si="5"/>
        <v>0</v>
      </c>
      <c r="K64" s="183"/>
      <c r="L64" s="183"/>
      <c r="M64" s="183"/>
      <c r="N64" s="183"/>
      <c r="O64" s="205"/>
      <c r="P64" s="205"/>
      <c r="Q64" s="205"/>
      <c r="R64" s="205"/>
      <c r="S64" s="258"/>
      <c r="T64" s="258"/>
      <c r="U64" s="258"/>
      <c r="V64" s="258"/>
      <c r="W64" s="258"/>
      <c r="X64" s="186"/>
      <c r="Y64" s="186"/>
      <c r="Z64" s="186"/>
      <c r="AA64" s="186"/>
      <c r="AB64" s="186"/>
      <c r="AC64" s="186"/>
      <c r="AD64" s="258">
        <f t="shared" si="4"/>
        <v>0</v>
      </c>
      <c r="AE64" s="258"/>
      <c r="AF64" s="258"/>
    </row>
    <row r="65" spans="1:32" x14ac:dyDescent="0.25">
      <c r="A65" s="42" t="s">
        <v>177</v>
      </c>
      <c r="B65" s="253">
        <v>1991</v>
      </c>
      <c r="C65" s="42" t="s">
        <v>178</v>
      </c>
      <c r="D65" s="185"/>
      <c r="E65" s="185"/>
      <c r="F65" s="185"/>
      <c r="G65" s="185"/>
      <c r="H65" s="185"/>
      <c r="I65" s="185"/>
      <c r="J65" s="185">
        <f t="shared" si="5"/>
        <v>0</v>
      </c>
      <c r="K65" s="183"/>
      <c r="L65" s="183"/>
      <c r="M65" s="183"/>
      <c r="N65" s="1"/>
      <c r="O65" s="47"/>
      <c r="P65" s="205"/>
      <c r="Q65" s="205"/>
      <c r="R65" s="205"/>
      <c r="S65" s="258"/>
      <c r="T65" s="258"/>
      <c r="U65" s="258"/>
      <c r="V65" s="258"/>
      <c r="W65" s="258"/>
      <c r="X65" s="186"/>
      <c r="Y65" s="186"/>
      <c r="Z65" s="186"/>
      <c r="AA65" s="186"/>
      <c r="AB65" s="186"/>
      <c r="AC65" s="186"/>
      <c r="AD65" s="258">
        <f t="shared" si="4"/>
        <v>0</v>
      </c>
      <c r="AE65" s="258"/>
      <c r="AF65" s="258"/>
    </row>
    <row r="66" spans="1:32" x14ac:dyDescent="0.25">
      <c r="A66" s="2" t="s">
        <v>214</v>
      </c>
      <c r="B66" s="273">
        <v>2003</v>
      </c>
      <c r="C66" s="2" t="s">
        <v>213</v>
      </c>
      <c r="D66" s="185"/>
      <c r="E66" s="185"/>
      <c r="F66" s="185"/>
      <c r="G66" s="185"/>
      <c r="H66" s="185"/>
      <c r="I66" s="185"/>
      <c r="J66" s="185">
        <f t="shared" si="5"/>
        <v>0</v>
      </c>
      <c r="K66" s="183"/>
      <c r="L66" s="183"/>
      <c r="M66" s="183"/>
      <c r="N66" s="1"/>
      <c r="O66" s="47"/>
      <c r="P66" s="205"/>
      <c r="Q66" s="205"/>
      <c r="R66" s="205"/>
      <c r="S66" s="258"/>
      <c r="T66" s="258"/>
      <c r="U66" s="258"/>
      <c r="V66" s="258"/>
      <c r="W66" s="258"/>
      <c r="X66" s="186"/>
      <c r="Y66" s="186"/>
      <c r="Z66" s="186"/>
      <c r="AA66" s="186"/>
      <c r="AB66" s="186"/>
      <c r="AC66" s="186"/>
      <c r="AD66" s="258">
        <f t="shared" si="4"/>
        <v>0</v>
      </c>
      <c r="AE66" s="258"/>
      <c r="AF66" s="258"/>
    </row>
    <row r="67" spans="1:32" x14ac:dyDescent="0.25">
      <c r="A67" s="42" t="s">
        <v>15</v>
      </c>
      <c r="B67" s="253">
        <v>1994</v>
      </c>
      <c r="C67" s="42" t="s">
        <v>43</v>
      </c>
      <c r="D67" s="185"/>
      <c r="E67" s="185"/>
      <c r="F67" s="185"/>
      <c r="G67" s="185"/>
      <c r="H67" s="185"/>
      <c r="I67" s="185"/>
      <c r="J67" s="185">
        <f t="shared" si="5"/>
        <v>0</v>
      </c>
      <c r="K67" s="183"/>
      <c r="L67" s="183"/>
      <c r="M67" s="183"/>
      <c r="N67" s="1"/>
      <c r="O67" s="47"/>
      <c r="P67" s="205"/>
      <c r="Q67" s="205"/>
      <c r="R67" s="205"/>
      <c r="S67" s="258"/>
      <c r="T67" s="258"/>
      <c r="U67" s="258"/>
      <c r="V67" s="258"/>
      <c r="W67" s="258"/>
      <c r="X67" s="186"/>
      <c r="Y67" s="186"/>
      <c r="Z67" s="186"/>
      <c r="AA67" s="186"/>
      <c r="AB67" s="186"/>
      <c r="AC67" s="186"/>
      <c r="AD67" s="258">
        <f t="shared" si="4"/>
        <v>0</v>
      </c>
      <c r="AE67" s="258"/>
      <c r="AF67" s="258"/>
    </row>
    <row r="68" spans="1:32" x14ac:dyDescent="0.25">
      <c r="A68" s="42" t="s">
        <v>46</v>
      </c>
      <c r="B68" s="253">
        <v>1970</v>
      </c>
      <c r="C68" s="42" t="s">
        <v>43</v>
      </c>
      <c r="D68" s="185"/>
      <c r="E68" s="185"/>
      <c r="F68" s="185"/>
      <c r="G68" s="185"/>
      <c r="H68" s="185"/>
      <c r="I68" s="185"/>
      <c r="J68" s="185">
        <f t="shared" si="5"/>
        <v>0</v>
      </c>
      <c r="K68" s="183"/>
      <c r="L68" s="183"/>
      <c r="M68" s="183"/>
      <c r="N68" s="183"/>
      <c r="O68" s="205"/>
      <c r="P68" s="205"/>
      <c r="Q68" s="205"/>
      <c r="R68" s="205"/>
      <c r="S68" s="258"/>
      <c r="T68" s="258"/>
      <c r="U68" s="258"/>
      <c r="V68" s="258"/>
      <c r="W68" s="258"/>
      <c r="X68" s="186"/>
      <c r="Y68" s="186"/>
      <c r="Z68" s="186"/>
      <c r="AA68" s="186"/>
      <c r="AB68" s="186"/>
      <c r="AC68" s="186"/>
      <c r="AD68" s="258">
        <f t="shared" si="4"/>
        <v>0</v>
      </c>
      <c r="AE68" s="258"/>
      <c r="AF68" s="258"/>
    </row>
    <row r="69" spans="1:32" x14ac:dyDescent="0.25">
      <c r="A69" s="42" t="s">
        <v>285</v>
      </c>
      <c r="B69" s="43">
        <v>2005</v>
      </c>
      <c r="C69" s="42" t="s">
        <v>284</v>
      </c>
      <c r="D69" s="185"/>
      <c r="E69" s="185"/>
      <c r="F69" s="185"/>
      <c r="G69" s="185"/>
      <c r="H69" s="185"/>
      <c r="I69" s="185"/>
      <c r="J69" s="185">
        <f t="shared" si="5"/>
        <v>0</v>
      </c>
      <c r="K69" s="183"/>
      <c r="L69" s="183"/>
      <c r="M69" s="183"/>
      <c r="N69" s="1"/>
      <c r="O69" s="47"/>
      <c r="P69" s="205"/>
      <c r="Q69" s="205"/>
      <c r="R69" s="205"/>
      <c r="S69" s="258"/>
      <c r="T69" s="258"/>
      <c r="U69" s="258"/>
      <c r="V69" s="258"/>
      <c r="W69" s="258"/>
      <c r="X69" s="186"/>
      <c r="Y69" s="186"/>
      <c r="Z69" s="186"/>
      <c r="AA69" s="186"/>
      <c r="AB69" s="186"/>
      <c r="AC69" s="186"/>
      <c r="AD69" s="258">
        <f t="shared" si="4"/>
        <v>0</v>
      </c>
      <c r="AE69" s="258"/>
      <c r="AF69" s="258"/>
    </row>
    <row r="70" spans="1:32" x14ac:dyDescent="0.25">
      <c r="A70" s="42" t="s">
        <v>283</v>
      </c>
      <c r="B70" s="43">
        <v>2005</v>
      </c>
      <c r="C70" s="42" t="s">
        <v>222</v>
      </c>
      <c r="D70" s="185"/>
      <c r="E70" s="185"/>
      <c r="F70" s="185"/>
      <c r="G70" s="185"/>
      <c r="H70" s="185"/>
      <c r="I70" s="185"/>
      <c r="J70" s="185">
        <f t="shared" si="5"/>
        <v>0</v>
      </c>
      <c r="K70" s="183"/>
      <c r="L70" s="183"/>
      <c r="M70" s="183"/>
      <c r="N70" s="1"/>
      <c r="O70" s="47"/>
      <c r="P70" s="205"/>
      <c r="Q70" s="205"/>
      <c r="R70" s="205"/>
      <c r="S70" s="258"/>
      <c r="T70" s="258"/>
      <c r="U70" s="258"/>
      <c r="V70" s="258"/>
      <c r="W70" s="258"/>
      <c r="X70" s="186"/>
      <c r="Y70" s="186"/>
      <c r="Z70" s="186"/>
      <c r="AA70" s="186"/>
      <c r="AB70" s="186"/>
      <c r="AC70" s="186"/>
      <c r="AD70" s="258">
        <f t="shared" si="4"/>
        <v>0</v>
      </c>
      <c r="AE70" s="258"/>
      <c r="AF70" s="258"/>
    </row>
    <row r="71" spans="1:32" x14ac:dyDescent="0.25">
      <c r="A71" s="42" t="s">
        <v>282</v>
      </c>
      <c r="B71" s="43">
        <v>2005</v>
      </c>
      <c r="C71" s="42" t="s">
        <v>222</v>
      </c>
      <c r="D71" s="185"/>
      <c r="E71" s="185"/>
      <c r="F71" s="185"/>
      <c r="G71" s="185"/>
      <c r="H71" s="185"/>
      <c r="I71" s="185"/>
      <c r="J71" s="185">
        <f t="shared" si="5"/>
        <v>0</v>
      </c>
      <c r="K71" s="183"/>
      <c r="L71" s="183"/>
      <c r="M71" s="183"/>
      <c r="N71" s="183"/>
      <c r="O71" s="205"/>
      <c r="P71" s="205"/>
      <c r="Q71" s="205"/>
      <c r="R71" s="205"/>
      <c r="S71" s="258"/>
      <c r="T71" s="258"/>
      <c r="U71" s="258"/>
      <c r="V71" s="258"/>
      <c r="W71" s="258"/>
      <c r="X71" s="186"/>
      <c r="Y71" s="186"/>
      <c r="Z71" s="186"/>
      <c r="AA71" s="186"/>
      <c r="AB71" s="186"/>
      <c r="AC71" s="186"/>
      <c r="AD71" s="258">
        <f t="shared" ref="AD71:AD87" si="6">SUM(J71:AC71)</f>
        <v>0</v>
      </c>
      <c r="AE71" s="258"/>
      <c r="AF71" s="258"/>
    </row>
    <row r="72" spans="1:32" x14ac:dyDescent="0.25">
      <c r="A72" s="2" t="s">
        <v>281</v>
      </c>
      <c r="B72" s="1">
        <v>2005</v>
      </c>
      <c r="C72" s="2" t="s">
        <v>36</v>
      </c>
      <c r="D72" s="185"/>
      <c r="E72" s="185"/>
      <c r="F72" s="185"/>
      <c r="G72" s="185"/>
      <c r="H72" s="185"/>
      <c r="I72" s="185"/>
      <c r="J72" s="185">
        <f t="shared" si="5"/>
        <v>0</v>
      </c>
      <c r="K72" s="183"/>
      <c r="L72" s="183"/>
      <c r="M72" s="183"/>
      <c r="N72" s="183"/>
      <c r="O72" s="205"/>
      <c r="P72" s="205"/>
      <c r="Q72" s="205"/>
      <c r="R72" s="205"/>
      <c r="S72" s="258"/>
      <c r="T72" s="258"/>
      <c r="U72" s="258"/>
      <c r="V72" s="258"/>
      <c r="W72" s="258"/>
      <c r="X72" s="186"/>
      <c r="Y72" s="186"/>
      <c r="Z72" s="186"/>
      <c r="AA72" s="186"/>
      <c r="AB72" s="186"/>
      <c r="AC72" s="186"/>
      <c r="AD72" s="258">
        <f t="shared" si="6"/>
        <v>0</v>
      </c>
      <c r="AE72" s="258"/>
      <c r="AF72" s="258"/>
    </row>
    <row r="73" spans="1:32" x14ac:dyDescent="0.25">
      <c r="A73" s="2" t="s">
        <v>280</v>
      </c>
      <c r="B73" s="273">
        <v>2005</v>
      </c>
      <c r="C73" s="2" t="s">
        <v>241</v>
      </c>
      <c r="D73" s="185"/>
      <c r="E73" s="185"/>
      <c r="F73" s="185"/>
      <c r="G73" s="185"/>
      <c r="H73" s="185"/>
      <c r="I73" s="185"/>
      <c r="J73" s="185">
        <f t="shared" si="5"/>
        <v>0</v>
      </c>
      <c r="K73" s="183"/>
      <c r="L73" s="183"/>
      <c r="M73" s="183"/>
      <c r="N73" s="1"/>
      <c r="O73" s="47"/>
      <c r="P73" s="205"/>
      <c r="Q73" s="205"/>
      <c r="R73" s="205"/>
      <c r="S73" s="258"/>
      <c r="T73" s="258"/>
      <c r="U73" s="258"/>
      <c r="V73" s="258"/>
      <c r="W73" s="258"/>
      <c r="X73" s="186"/>
      <c r="Y73" s="186"/>
      <c r="Z73" s="186"/>
      <c r="AA73" s="186"/>
      <c r="AB73" s="186"/>
      <c r="AC73" s="186"/>
      <c r="AD73" s="258">
        <f t="shared" si="6"/>
        <v>0</v>
      </c>
      <c r="AE73" s="258"/>
      <c r="AF73" s="258"/>
    </row>
    <row r="74" spans="1:32" x14ac:dyDescent="0.25">
      <c r="A74" s="42" t="s">
        <v>279</v>
      </c>
      <c r="B74" s="43">
        <v>2005</v>
      </c>
      <c r="C74" s="42" t="s">
        <v>165</v>
      </c>
      <c r="D74" s="185"/>
      <c r="E74" s="185"/>
      <c r="F74" s="185"/>
      <c r="G74" s="185"/>
      <c r="H74" s="185"/>
      <c r="I74" s="185"/>
      <c r="J74" s="185">
        <f t="shared" si="5"/>
        <v>0</v>
      </c>
      <c r="K74" s="183"/>
      <c r="L74" s="183"/>
      <c r="M74" s="183"/>
      <c r="N74" s="1"/>
      <c r="O74" s="47"/>
      <c r="P74" s="205"/>
      <c r="Q74" s="205"/>
      <c r="R74" s="205"/>
      <c r="S74" s="258"/>
      <c r="T74" s="258"/>
      <c r="U74" s="258"/>
      <c r="V74" s="258"/>
      <c r="W74" s="258"/>
      <c r="X74" s="186"/>
      <c r="Y74" s="186"/>
      <c r="Z74" s="186"/>
      <c r="AA74" s="186"/>
      <c r="AB74" s="186"/>
      <c r="AC74" s="186"/>
      <c r="AD74" s="258">
        <f t="shared" si="6"/>
        <v>0</v>
      </c>
      <c r="AE74" s="258"/>
      <c r="AF74" s="258"/>
    </row>
    <row r="75" spans="1:32" x14ac:dyDescent="0.25">
      <c r="A75" s="195" t="s">
        <v>278</v>
      </c>
      <c r="B75" s="256">
        <v>2005</v>
      </c>
      <c r="C75" s="195" t="s">
        <v>277</v>
      </c>
      <c r="D75" s="185"/>
      <c r="E75" s="185"/>
      <c r="F75" s="185"/>
      <c r="G75" s="185"/>
      <c r="H75" s="185"/>
      <c r="I75" s="185"/>
      <c r="J75" s="185">
        <f t="shared" si="5"/>
        <v>0</v>
      </c>
      <c r="K75" s="183"/>
      <c r="L75" s="183"/>
      <c r="M75" s="183"/>
      <c r="N75" s="1"/>
      <c r="O75" s="47"/>
      <c r="P75" s="205"/>
      <c r="Q75" s="205"/>
      <c r="R75" s="205"/>
      <c r="S75" s="258"/>
      <c r="T75" s="258"/>
      <c r="U75" s="258"/>
      <c r="V75" s="258"/>
      <c r="W75" s="258"/>
      <c r="X75" s="186"/>
      <c r="Y75" s="186"/>
      <c r="Z75" s="186"/>
      <c r="AA75" s="186"/>
      <c r="AB75" s="186"/>
      <c r="AC75" s="186"/>
      <c r="AD75" s="258">
        <f t="shared" si="6"/>
        <v>0</v>
      </c>
      <c r="AE75" s="258"/>
      <c r="AF75" s="258"/>
    </row>
    <row r="76" spans="1:32" x14ac:dyDescent="0.25">
      <c r="A76" s="42" t="s">
        <v>276</v>
      </c>
      <c r="B76" s="43">
        <v>2005</v>
      </c>
      <c r="C76" s="42" t="s">
        <v>222</v>
      </c>
      <c r="D76" s="185"/>
      <c r="E76" s="185"/>
      <c r="F76" s="185"/>
      <c r="G76" s="185"/>
      <c r="H76" s="185"/>
      <c r="I76" s="185"/>
      <c r="J76" s="185">
        <f t="shared" si="5"/>
        <v>0</v>
      </c>
      <c r="K76" s="183"/>
      <c r="L76" s="183"/>
      <c r="M76" s="183"/>
      <c r="N76" s="1"/>
      <c r="O76" s="47"/>
      <c r="P76" s="205"/>
      <c r="Q76" s="205"/>
      <c r="R76" s="205"/>
      <c r="S76" s="258"/>
      <c r="T76" s="258"/>
      <c r="U76" s="258"/>
      <c r="V76" s="258"/>
      <c r="W76" s="258"/>
      <c r="X76" s="186"/>
      <c r="Y76" s="186"/>
      <c r="Z76" s="186"/>
      <c r="AA76" s="186"/>
      <c r="AB76" s="186"/>
      <c r="AC76" s="186"/>
      <c r="AD76" s="258">
        <f t="shared" si="6"/>
        <v>0</v>
      </c>
      <c r="AE76" s="258"/>
      <c r="AF76" s="258"/>
    </row>
    <row r="77" spans="1:32" x14ac:dyDescent="0.25">
      <c r="A77" s="42" t="s">
        <v>296</v>
      </c>
      <c r="B77" s="43">
        <v>2005</v>
      </c>
      <c r="C77" s="42" t="s">
        <v>54</v>
      </c>
      <c r="D77" s="185"/>
      <c r="E77" s="185"/>
      <c r="F77" s="185"/>
      <c r="G77" s="185"/>
      <c r="H77" s="185"/>
      <c r="I77" s="185"/>
      <c r="J77" s="185">
        <f t="shared" si="5"/>
        <v>0</v>
      </c>
      <c r="K77" s="183"/>
      <c r="L77" s="183"/>
      <c r="M77" s="183"/>
      <c r="N77" s="1"/>
      <c r="O77" s="47"/>
      <c r="P77" s="205"/>
      <c r="Q77" s="205"/>
      <c r="R77" s="205"/>
      <c r="S77" s="258"/>
      <c r="T77" s="258"/>
      <c r="U77" s="258"/>
      <c r="V77" s="258"/>
      <c r="W77" s="258"/>
      <c r="X77" s="186"/>
      <c r="Y77" s="186"/>
      <c r="Z77" s="186"/>
      <c r="AA77" s="186"/>
      <c r="AB77" s="186"/>
      <c r="AC77" s="186"/>
      <c r="AD77" s="258">
        <f t="shared" si="6"/>
        <v>0</v>
      </c>
      <c r="AE77" s="258"/>
      <c r="AF77" s="258"/>
    </row>
    <row r="78" spans="1:32" x14ac:dyDescent="0.25">
      <c r="A78" s="42" t="s">
        <v>275</v>
      </c>
      <c r="B78" s="43">
        <v>2005</v>
      </c>
      <c r="C78" s="42" t="s">
        <v>54</v>
      </c>
      <c r="D78" s="185"/>
      <c r="E78" s="185"/>
      <c r="F78" s="185"/>
      <c r="G78" s="185"/>
      <c r="H78" s="185"/>
      <c r="I78" s="185"/>
      <c r="J78" s="185">
        <f t="shared" si="5"/>
        <v>0</v>
      </c>
      <c r="K78" s="183"/>
      <c r="L78" s="183"/>
      <c r="M78" s="183"/>
      <c r="N78" s="183"/>
      <c r="O78" s="205"/>
      <c r="P78" s="205"/>
      <c r="Q78" s="205"/>
      <c r="R78" s="205"/>
      <c r="S78" s="258"/>
      <c r="T78" s="258"/>
      <c r="U78" s="258"/>
      <c r="V78" s="258"/>
      <c r="W78" s="258"/>
      <c r="X78" s="186"/>
      <c r="Y78" s="186"/>
      <c r="Z78" s="186"/>
      <c r="AA78" s="186"/>
      <c r="AB78" s="186"/>
      <c r="AC78" s="186"/>
      <c r="AD78" s="258">
        <f t="shared" si="6"/>
        <v>0</v>
      </c>
      <c r="AE78" s="258"/>
      <c r="AF78" s="258"/>
    </row>
    <row r="79" spans="1:32" x14ac:dyDescent="0.25">
      <c r="A79" s="2" t="s">
        <v>274</v>
      </c>
      <c r="B79" s="1">
        <v>2005</v>
      </c>
      <c r="C79" s="42" t="s">
        <v>222</v>
      </c>
      <c r="D79" s="185"/>
      <c r="E79" s="185"/>
      <c r="F79" s="185"/>
      <c r="G79" s="185"/>
      <c r="H79" s="185"/>
      <c r="I79" s="185"/>
      <c r="J79" s="185">
        <f t="shared" si="5"/>
        <v>0</v>
      </c>
      <c r="K79" s="183"/>
      <c r="L79" s="183"/>
      <c r="M79" s="183"/>
      <c r="N79" s="1"/>
      <c r="O79" s="47"/>
      <c r="P79" s="205"/>
      <c r="Q79" s="205"/>
      <c r="R79" s="205"/>
      <c r="S79" s="258"/>
      <c r="T79" s="258"/>
      <c r="U79" s="258"/>
      <c r="V79" s="258"/>
      <c r="W79" s="258"/>
      <c r="X79" s="186"/>
      <c r="Y79" s="186"/>
      <c r="Z79" s="186"/>
      <c r="AA79" s="186"/>
      <c r="AB79" s="186"/>
      <c r="AC79" s="186"/>
      <c r="AD79" s="258">
        <f t="shared" si="6"/>
        <v>0</v>
      </c>
      <c r="AE79" s="258"/>
      <c r="AF79" s="258"/>
    </row>
    <row r="80" spans="1:32" x14ac:dyDescent="0.25">
      <c r="A80" s="195" t="s">
        <v>273</v>
      </c>
      <c r="B80" s="196">
        <v>2005</v>
      </c>
      <c r="C80" s="195" t="s">
        <v>54</v>
      </c>
      <c r="D80" s="185"/>
      <c r="E80" s="185"/>
      <c r="F80" s="185"/>
      <c r="G80" s="185"/>
      <c r="H80" s="185"/>
      <c r="I80" s="185"/>
      <c r="J80" s="185">
        <f t="shared" si="5"/>
        <v>0</v>
      </c>
      <c r="K80" s="183"/>
      <c r="L80" s="183"/>
      <c r="M80" s="183"/>
      <c r="N80" s="183"/>
      <c r="O80" s="205"/>
      <c r="P80" s="205"/>
      <c r="Q80" s="205"/>
      <c r="R80" s="205"/>
      <c r="S80" s="258"/>
      <c r="T80" s="258"/>
      <c r="U80" s="258"/>
      <c r="V80" s="258"/>
      <c r="W80" s="258"/>
      <c r="X80" s="186"/>
      <c r="Y80" s="186"/>
      <c r="Z80" s="186"/>
      <c r="AA80" s="186"/>
      <c r="AB80" s="186"/>
      <c r="AC80" s="186"/>
      <c r="AD80" s="258">
        <f t="shared" si="6"/>
        <v>0</v>
      </c>
      <c r="AE80" s="258"/>
      <c r="AF80" s="258"/>
    </row>
    <row r="81" spans="1:32" x14ac:dyDescent="0.25">
      <c r="A81" s="42" t="s">
        <v>272</v>
      </c>
      <c r="B81" s="43">
        <v>2005</v>
      </c>
      <c r="C81" s="42" t="s">
        <v>222</v>
      </c>
      <c r="D81" s="185"/>
      <c r="E81" s="185"/>
      <c r="F81" s="185"/>
      <c r="G81" s="185"/>
      <c r="H81" s="185"/>
      <c r="I81" s="185"/>
      <c r="J81" s="185">
        <f t="shared" si="5"/>
        <v>0</v>
      </c>
      <c r="K81" s="183"/>
      <c r="L81" s="183"/>
      <c r="M81" s="183"/>
      <c r="N81" s="1"/>
      <c r="O81" s="47"/>
      <c r="P81" s="205"/>
      <c r="Q81" s="205"/>
      <c r="R81" s="205"/>
      <c r="S81" s="258"/>
      <c r="T81" s="258"/>
      <c r="U81" s="258"/>
      <c r="V81" s="258"/>
      <c r="W81" s="258"/>
      <c r="X81" s="186"/>
      <c r="Y81" s="186"/>
      <c r="Z81" s="186"/>
      <c r="AA81" s="186"/>
      <c r="AB81" s="186"/>
      <c r="AC81" s="186"/>
      <c r="AD81" s="258">
        <f t="shared" si="6"/>
        <v>0</v>
      </c>
      <c r="AE81" s="258"/>
      <c r="AF81" s="258"/>
    </row>
    <row r="82" spans="1:32" x14ac:dyDescent="0.25">
      <c r="A82" s="2" t="s">
        <v>271</v>
      </c>
      <c r="B82" s="1">
        <v>2005</v>
      </c>
      <c r="C82" s="2" t="s">
        <v>54</v>
      </c>
      <c r="D82" s="185"/>
      <c r="E82" s="185"/>
      <c r="F82" s="185"/>
      <c r="G82" s="185"/>
      <c r="H82" s="185"/>
      <c r="I82" s="185"/>
      <c r="J82" s="185">
        <f t="shared" si="5"/>
        <v>0</v>
      </c>
      <c r="K82" s="183"/>
      <c r="L82" s="183"/>
      <c r="M82" s="183"/>
      <c r="N82" s="1"/>
      <c r="O82" s="47"/>
      <c r="P82" s="205"/>
      <c r="Q82" s="205"/>
      <c r="R82" s="205"/>
      <c r="S82" s="258"/>
      <c r="T82" s="258"/>
      <c r="U82" s="258"/>
      <c r="V82" s="258"/>
      <c r="W82" s="258"/>
      <c r="X82" s="186"/>
      <c r="Y82" s="186"/>
      <c r="Z82" s="186"/>
      <c r="AA82" s="186"/>
      <c r="AB82" s="186"/>
      <c r="AC82" s="186"/>
      <c r="AD82" s="258">
        <f t="shared" si="6"/>
        <v>0</v>
      </c>
      <c r="AE82" s="258"/>
      <c r="AF82" s="258"/>
    </row>
    <row r="83" spans="1:32" x14ac:dyDescent="0.25">
      <c r="A83" s="42" t="s">
        <v>270</v>
      </c>
      <c r="B83" s="43">
        <v>2005</v>
      </c>
      <c r="C83" s="42" t="s">
        <v>222</v>
      </c>
      <c r="D83" s="185"/>
      <c r="E83" s="185"/>
      <c r="F83" s="185"/>
      <c r="G83" s="185"/>
      <c r="H83" s="185"/>
      <c r="I83" s="185"/>
      <c r="J83" s="185">
        <f t="shared" si="5"/>
        <v>0</v>
      </c>
      <c r="K83" s="183"/>
      <c r="L83" s="183"/>
      <c r="M83" s="183"/>
      <c r="N83" s="1"/>
      <c r="O83" s="47"/>
      <c r="P83" s="205"/>
      <c r="Q83" s="205"/>
      <c r="R83" s="205"/>
      <c r="S83" s="258"/>
      <c r="T83" s="258"/>
      <c r="U83" s="258"/>
      <c r="V83" s="258"/>
      <c r="W83" s="258"/>
      <c r="X83" s="186"/>
      <c r="Y83" s="186"/>
      <c r="Z83" s="186"/>
      <c r="AA83" s="186"/>
      <c r="AB83" s="186"/>
      <c r="AC83" s="186"/>
      <c r="AD83" s="258">
        <f t="shared" si="6"/>
        <v>0</v>
      </c>
      <c r="AE83" s="258"/>
      <c r="AF83" s="258"/>
    </row>
    <row r="84" spans="1:32" x14ac:dyDescent="0.25">
      <c r="A84" s="2"/>
      <c r="B84" s="1"/>
      <c r="C84" s="2"/>
      <c r="D84" s="185"/>
      <c r="E84" s="185"/>
      <c r="F84" s="185"/>
      <c r="G84" s="185"/>
      <c r="H84" s="185"/>
      <c r="I84" s="185"/>
      <c r="J84" s="185">
        <f t="shared" si="5"/>
        <v>0</v>
      </c>
      <c r="K84" s="183"/>
      <c r="L84" s="183"/>
      <c r="M84" s="183"/>
      <c r="N84" s="1"/>
      <c r="O84" s="47"/>
      <c r="P84" s="205"/>
      <c r="Q84" s="205"/>
      <c r="R84" s="205"/>
      <c r="S84" s="258"/>
      <c r="T84" s="258"/>
      <c r="U84" s="258"/>
      <c r="V84" s="258"/>
      <c r="W84" s="258"/>
      <c r="X84" s="186"/>
      <c r="Y84" s="186"/>
      <c r="Z84" s="186"/>
      <c r="AA84" s="186"/>
      <c r="AB84" s="186"/>
      <c r="AC84" s="186"/>
      <c r="AD84" s="258">
        <f t="shared" si="6"/>
        <v>0</v>
      </c>
      <c r="AE84" s="258"/>
      <c r="AF84" s="258"/>
    </row>
    <row r="85" spans="1:32" x14ac:dyDescent="0.25">
      <c r="A85" s="195"/>
      <c r="B85" s="196"/>
      <c r="C85" s="195"/>
      <c r="D85" s="185"/>
      <c r="E85" s="185"/>
      <c r="F85" s="185"/>
      <c r="G85" s="185"/>
      <c r="H85" s="185"/>
      <c r="I85" s="185"/>
      <c r="J85" s="185">
        <f t="shared" si="5"/>
        <v>0</v>
      </c>
      <c r="K85" s="183"/>
      <c r="L85" s="183"/>
      <c r="M85" s="183"/>
      <c r="N85" s="1"/>
      <c r="O85" s="47"/>
      <c r="P85" s="205"/>
      <c r="Q85" s="205"/>
      <c r="R85" s="205"/>
      <c r="S85" s="258"/>
      <c r="T85" s="258"/>
      <c r="U85" s="258"/>
      <c r="V85" s="258"/>
      <c r="W85" s="258"/>
      <c r="X85" s="186"/>
      <c r="Y85" s="186"/>
      <c r="Z85" s="186"/>
      <c r="AA85" s="186"/>
      <c r="AB85" s="186"/>
      <c r="AC85" s="186"/>
      <c r="AD85" s="258">
        <f t="shared" si="6"/>
        <v>0</v>
      </c>
      <c r="AE85" s="258"/>
      <c r="AF85" s="258"/>
    </row>
    <row r="86" spans="1:32" x14ac:dyDescent="0.25">
      <c r="A86" s="2"/>
      <c r="B86" s="1"/>
      <c r="C86" s="2"/>
      <c r="D86" s="185"/>
      <c r="E86" s="185"/>
      <c r="F86" s="185"/>
      <c r="G86" s="185"/>
      <c r="H86" s="185"/>
      <c r="I86" s="185"/>
      <c r="J86" s="185">
        <f t="shared" si="5"/>
        <v>0</v>
      </c>
      <c r="K86" s="183"/>
      <c r="L86" s="183"/>
      <c r="M86" s="183"/>
      <c r="N86" s="1"/>
      <c r="O86" s="47"/>
      <c r="P86" s="205"/>
      <c r="Q86" s="205"/>
      <c r="R86" s="205"/>
      <c r="S86" s="258"/>
      <c r="T86" s="258"/>
      <c r="U86" s="258"/>
      <c r="V86" s="258"/>
      <c r="W86" s="258"/>
      <c r="X86" s="186"/>
      <c r="Y86" s="186"/>
      <c r="Z86" s="186"/>
      <c r="AA86" s="186"/>
      <c r="AB86" s="186"/>
      <c r="AC86" s="186"/>
      <c r="AD86" s="258">
        <f t="shared" si="6"/>
        <v>0</v>
      </c>
      <c r="AE86" s="258"/>
      <c r="AF86" s="258"/>
    </row>
    <row r="87" spans="1:32" x14ac:dyDescent="0.25">
      <c r="A87" s="195"/>
      <c r="B87" s="196"/>
      <c r="C87" s="195"/>
      <c r="D87" s="185"/>
      <c r="E87" s="185"/>
      <c r="F87" s="185"/>
      <c r="G87" s="185"/>
      <c r="H87" s="185"/>
      <c r="I87" s="185"/>
      <c r="J87" s="185">
        <f t="shared" si="5"/>
        <v>0</v>
      </c>
      <c r="K87" s="183"/>
      <c r="L87" s="183"/>
      <c r="M87" s="183"/>
      <c r="N87" s="1"/>
      <c r="O87" s="47"/>
      <c r="P87" s="205"/>
      <c r="Q87" s="205"/>
      <c r="R87" s="205"/>
      <c r="S87" s="258"/>
      <c r="T87" s="258"/>
      <c r="U87" s="258"/>
      <c r="V87" s="258"/>
      <c r="W87" s="258"/>
      <c r="X87" s="186"/>
      <c r="Y87" s="186"/>
      <c r="Z87" s="186"/>
      <c r="AA87" s="186"/>
      <c r="AB87" s="186"/>
      <c r="AC87" s="186"/>
      <c r="AD87" s="258">
        <f t="shared" si="6"/>
        <v>0</v>
      </c>
      <c r="AE87" s="258"/>
      <c r="AF87" s="258"/>
    </row>
    <row r="88" spans="1:32" x14ac:dyDescent="0.25">
      <c r="A88" s="189"/>
      <c r="B88" s="189"/>
      <c r="C88" s="189"/>
      <c r="D88" s="189"/>
      <c r="E88" s="189"/>
      <c r="F88" s="189"/>
      <c r="G88" s="189"/>
      <c r="H88" s="189"/>
      <c r="I88" s="189"/>
      <c r="J88" s="189"/>
      <c r="K88" s="189"/>
      <c r="L88" s="189"/>
      <c r="M88" s="189"/>
      <c r="N88" s="189"/>
      <c r="O88" s="189"/>
      <c r="P88" s="189"/>
      <c r="Q88" s="189"/>
      <c r="R88" s="189"/>
      <c r="S88" s="189"/>
      <c r="T88" s="189"/>
      <c r="U88" s="189"/>
      <c r="V88" s="189"/>
      <c r="W88" s="189"/>
      <c r="X88" s="189"/>
      <c r="Y88" s="189"/>
      <c r="Z88" s="189"/>
      <c r="AA88" s="189"/>
      <c r="AB88" s="189"/>
      <c r="AC88" s="189"/>
      <c r="AD88" s="189"/>
      <c r="AE88" s="189"/>
      <c r="AF88" s="189"/>
    </row>
    <row r="89" spans="1:32" x14ac:dyDescent="0.25">
      <c r="A89" s="190" t="s">
        <v>89</v>
      </c>
      <c r="B89" s="274"/>
      <c r="C89" s="274"/>
      <c r="D89" s="189"/>
      <c r="E89" s="189"/>
      <c r="F89" s="189"/>
      <c r="G89" s="189"/>
      <c r="H89" s="189"/>
      <c r="I89" s="189"/>
      <c r="J89" s="189"/>
      <c r="K89" s="189"/>
      <c r="L89" s="189"/>
      <c r="M89" s="189"/>
      <c r="N89" s="189"/>
      <c r="O89" s="189"/>
      <c r="P89" s="189"/>
      <c r="Q89" s="189"/>
      <c r="R89" s="189"/>
      <c r="S89" s="189"/>
      <c r="T89" s="189"/>
      <c r="U89" s="189"/>
      <c r="V89" s="189"/>
      <c r="W89" s="189"/>
      <c r="X89" s="189"/>
      <c r="Y89" s="189"/>
      <c r="Z89" s="189"/>
      <c r="AA89" s="189"/>
      <c r="AB89" s="189"/>
      <c r="AC89" s="189"/>
      <c r="AD89" s="189"/>
      <c r="AE89" s="189"/>
      <c r="AF89" s="189"/>
    </row>
    <row r="90" spans="1:32" x14ac:dyDescent="0.25">
      <c r="A90" s="275" t="s">
        <v>108</v>
      </c>
      <c r="B90" s="275"/>
      <c r="C90" s="275"/>
      <c r="D90" s="189"/>
      <c r="E90" s="189"/>
      <c r="F90" s="189"/>
      <c r="G90" s="189"/>
      <c r="H90" s="189"/>
      <c r="I90" s="189"/>
      <c r="J90" s="189"/>
      <c r="K90" s="189"/>
      <c r="L90" s="189"/>
      <c r="M90" s="189"/>
      <c r="N90" s="189"/>
      <c r="O90" s="189"/>
      <c r="P90" s="189"/>
      <c r="Q90" s="189"/>
      <c r="R90" s="189"/>
      <c r="S90" s="189"/>
      <c r="T90" s="189"/>
      <c r="U90" s="189"/>
      <c r="V90" s="189"/>
      <c r="W90" s="189"/>
      <c r="X90" s="189"/>
      <c r="Y90" s="189"/>
      <c r="Z90" s="189"/>
      <c r="AA90" s="189"/>
      <c r="AB90" s="189"/>
      <c r="AC90" s="189"/>
      <c r="AD90" s="189"/>
      <c r="AE90" s="189"/>
      <c r="AF90" s="189"/>
    </row>
  </sheetData>
  <autoFilter ref="A6:AE87">
    <sortState ref="A7:AE87">
      <sortCondition descending="1" ref="AE6:AE87"/>
    </sortState>
  </autoFilter>
  <mergeCells count="24">
    <mergeCell ref="A1:AF1"/>
    <mergeCell ref="A2:AF2"/>
    <mergeCell ref="A3:AF3"/>
    <mergeCell ref="A4:A5"/>
    <mergeCell ref="B4:B5"/>
    <mergeCell ref="C4:C5"/>
    <mergeCell ref="D4:E4"/>
    <mergeCell ref="F4:G4"/>
    <mergeCell ref="H4:I4"/>
    <mergeCell ref="J4:J5"/>
    <mergeCell ref="AF4:AF5"/>
    <mergeCell ref="X4:Z4"/>
    <mergeCell ref="AA4:AC4"/>
    <mergeCell ref="K4:L4"/>
    <mergeCell ref="U4:U5"/>
    <mergeCell ref="M4:N4"/>
    <mergeCell ref="W4:W5"/>
    <mergeCell ref="AD4:AD5"/>
    <mergeCell ref="AE4:AE5"/>
    <mergeCell ref="O4:P4"/>
    <mergeCell ref="Q4:R4"/>
    <mergeCell ref="S4:S5"/>
    <mergeCell ref="T4:T5"/>
    <mergeCell ref="V4:V5"/>
  </mergeCells>
  <pageMargins left="0.25" right="0.25" top="0.75" bottom="0.75" header="0.3" footer="0.3"/>
  <pageSetup paperSize="9" scale="58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8"/>
  <sheetViews>
    <sheetView tabSelected="1" view="pageBreakPreview" zoomScale="70" zoomScaleNormal="80" zoomScaleSheetLayoutView="70" workbookViewId="0">
      <selection activeCell="H7" sqref="H7:H115"/>
    </sheetView>
  </sheetViews>
  <sheetFormatPr defaultRowHeight="15" x14ac:dyDescent="0.25"/>
  <cols>
    <col min="1" max="1" width="22.5703125" customWidth="1"/>
    <col min="2" max="2" width="5.7109375" customWidth="1"/>
    <col min="3" max="3" width="19.140625" customWidth="1"/>
    <col min="4" max="4" width="5.5703125" customWidth="1"/>
    <col min="5" max="5" width="5.28515625" customWidth="1"/>
    <col min="6" max="7" width="4.85546875" customWidth="1"/>
    <col min="8" max="8" width="6.42578125" customWidth="1"/>
    <col min="9" max="9" width="4.7109375" customWidth="1"/>
    <col min="10" max="10" width="6.5703125" customWidth="1"/>
    <col min="11" max="30" width="4.7109375" customWidth="1"/>
  </cols>
  <sheetData>
    <row r="1" spans="1:30" ht="18.75" x14ac:dyDescent="0.3">
      <c r="A1" s="358" t="s">
        <v>24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  <c r="AA1" s="358"/>
      <c r="AB1" s="358"/>
      <c r="AC1" s="358"/>
      <c r="AD1" s="358"/>
    </row>
    <row r="2" spans="1:30" ht="18.75" x14ac:dyDescent="0.3">
      <c r="A2" s="358" t="s">
        <v>301</v>
      </c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58"/>
      <c r="AC2" s="358"/>
      <c r="AD2" s="358"/>
    </row>
    <row r="3" spans="1:30" ht="18.75" x14ac:dyDescent="0.3">
      <c r="A3" s="359" t="s">
        <v>307</v>
      </c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  <c r="AA3" s="359"/>
      <c r="AB3" s="359"/>
      <c r="AC3" s="359"/>
      <c r="AD3" s="359"/>
    </row>
    <row r="4" spans="1:30" ht="44.25" customHeight="1" x14ac:dyDescent="0.25">
      <c r="A4" s="360" t="s">
        <v>1</v>
      </c>
      <c r="B4" s="360" t="s">
        <v>2</v>
      </c>
      <c r="C4" s="360" t="s">
        <v>4</v>
      </c>
      <c r="D4" s="387" t="s">
        <v>302</v>
      </c>
      <c r="E4" s="388"/>
      <c r="F4" s="387" t="s">
        <v>303</v>
      </c>
      <c r="G4" s="388"/>
      <c r="H4" s="389" t="s">
        <v>304</v>
      </c>
      <c r="I4" s="392" t="s">
        <v>83</v>
      </c>
      <c r="J4" s="392"/>
      <c r="K4" s="395" t="s">
        <v>25</v>
      </c>
      <c r="L4" s="396"/>
      <c r="M4" s="384" t="s">
        <v>179</v>
      </c>
      <c r="N4" s="384"/>
      <c r="O4" s="384" t="s">
        <v>180</v>
      </c>
      <c r="P4" s="384"/>
      <c r="Q4" s="375" t="s">
        <v>101</v>
      </c>
      <c r="R4" s="369" t="s">
        <v>27</v>
      </c>
      <c r="S4" s="393" t="s">
        <v>291</v>
      </c>
      <c r="T4" s="385" t="s">
        <v>292</v>
      </c>
      <c r="U4" s="381" t="s">
        <v>293</v>
      </c>
      <c r="V4" s="376" t="s">
        <v>29</v>
      </c>
      <c r="W4" s="377"/>
      <c r="X4" s="391"/>
      <c r="Y4" s="376" t="s">
        <v>225</v>
      </c>
      <c r="Z4" s="377"/>
      <c r="AA4" s="391"/>
      <c r="AB4" s="373" t="s">
        <v>28</v>
      </c>
      <c r="AC4" s="383" t="s">
        <v>294</v>
      </c>
      <c r="AD4" s="368" t="s">
        <v>5</v>
      </c>
    </row>
    <row r="5" spans="1:30" ht="89.25" customHeight="1" x14ac:dyDescent="0.25">
      <c r="A5" s="360"/>
      <c r="B5" s="360"/>
      <c r="C5" s="360"/>
      <c r="D5" s="291" t="s">
        <v>305</v>
      </c>
      <c r="E5" s="291" t="s">
        <v>306</v>
      </c>
      <c r="F5" s="291" t="s">
        <v>103</v>
      </c>
      <c r="G5" s="291" t="s">
        <v>306</v>
      </c>
      <c r="H5" s="390"/>
      <c r="I5" s="292" t="s">
        <v>37</v>
      </c>
      <c r="J5" s="293" t="s">
        <v>38</v>
      </c>
      <c r="K5" s="292" t="s">
        <v>122</v>
      </c>
      <c r="L5" s="294" t="s">
        <v>295</v>
      </c>
      <c r="M5" s="295" t="s">
        <v>37</v>
      </c>
      <c r="N5" s="296" t="s">
        <v>38</v>
      </c>
      <c r="O5" s="295" t="s">
        <v>37</v>
      </c>
      <c r="P5" s="296" t="s">
        <v>38</v>
      </c>
      <c r="Q5" s="375"/>
      <c r="R5" s="369"/>
      <c r="S5" s="394"/>
      <c r="T5" s="386"/>
      <c r="U5" s="382"/>
      <c r="V5" s="276" t="s">
        <v>266</v>
      </c>
      <c r="W5" s="276" t="s">
        <v>122</v>
      </c>
      <c r="X5" s="276" t="s">
        <v>265</v>
      </c>
      <c r="Y5" s="276" t="s">
        <v>266</v>
      </c>
      <c r="Z5" s="276" t="s">
        <v>41</v>
      </c>
      <c r="AA5" s="277" t="s">
        <v>227</v>
      </c>
      <c r="AB5" s="373"/>
      <c r="AC5" s="383"/>
      <c r="AD5" s="368"/>
    </row>
    <row r="6" spans="1:30" ht="15.75" thickBot="1" x14ac:dyDescent="0.3">
      <c r="A6" s="309"/>
      <c r="B6" s="309"/>
      <c r="C6" s="309"/>
      <c r="D6" s="310"/>
      <c r="E6" s="310"/>
      <c r="F6" s="310"/>
      <c r="G6" s="310"/>
      <c r="H6" s="311"/>
      <c r="I6" s="309"/>
      <c r="J6" s="309"/>
      <c r="K6" s="309"/>
      <c r="L6" s="309"/>
      <c r="M6" s="312"/>
      <c r="N6" s="312"/>
      <c r="O6" s="313"/>
      <c r="P6" s="313"/>
      <c r="Q6" s="314"/>
      <c r="R6" s="314"/>
      <c r="S6" s="315"/>
      <c r="T6" s="88"/>
      <c r="U6" s="178"/>
      <c r="V6" s="179"/>
      <c r="W6" s="179"/>
      <c r="X6" s="179"/>
      <c r="Y6" s="179"/>
      <c r="Z6" s="179"/>
      <c r="AA6" s="179"/>
      <c r="AB6" s="316"/>
      <c r="AC6" s="317"/>
      <c r="AD6" s="310"/>
    </row>
    <row r="7" spans="1:30" x14ac:dyDescent="0.25">
      <c r="A7" s="195" t="s">
        <v>185</v>
      </c>
      <c r="B7" s="196">
        <v>2002</v>
      </c>
      <c r="C7" s="2" t="s">
        <v>174</v>
      </c>
      <c r="D7" s="185">
        <v>40</v>
      </c>
      <c r="E7" s="185">
        <v>40</v>
      </c>
      <c r="F7" s="185">
        <v>40</v>
      </c>
      <c r="G7" s="397">
        <v>40</v>
      </c>
      <c r="H7" s="399">
        <v>40</v>
      </c>
      <c r="I7" s="398"/>
      <c r="J7" s="183"/>
      <c r="K7" s="183"/>
      <c r="L7" s="183"/>
      <c r="M7" s="205"/>
      <c r="N7" s="205"/>
      <c r="O7" s="205"/>
      <c r="P7" s="205"/>
      <c r="Q7" s="258"/>
      <c r="R7" s="258"/>
      <c r="S7" s="258"/>
      <c r="T7" s="258"/>
      <c r="U7" s="258"/>
      <c r="V7" s="186"/>
      <c r="W7" s="186"/>
      <c r="X7" s="186"/>
      <c r="Y7" s="186"/>
      <c r="Z7" s="186"/>
      <c r="AA7" s="186"/>
      <c r="AB7" s="258">
        <f>SUM(H7:AA7)</f>
        <v>40</v>
      </c>
      <c r="AC7" s="258"/>
      <c r="AD7" s="258"/>
    </row>
    <row r="8" spans="1:30" x14ac:dyDescent="0.25">
      <c r="A8" s="42" t="s">
        <v>167</v>
      </c>
      <c r="B8" s="253">
        <v>1986</v>
      </c>
      <c r="C8" s="42" t="s">
        <v>237</v>
      </c>
      <c r="D8" s="185">
        <v>32</v>
      </c>
      <c r="E8" s="185">
        <v>32</v>
      </c>
      <c r="F8" s="185">
        <v>32</v>
      </c>
      <c r="G8" s="397">
        <v>26</v>
      </c>
      <c r="H8" s="400">
        <v>32</v>
      </c>
      <c r="I8" s="398"/>
      <c r="J8" s="183"/>
      <c r="K8" s="183"/>
      <c r="L8" s="1"/>
      <c r="M8" s="47"/>
      <c r="N8" s="205"/>
      <c r="O8" s="205"/>
      <c r="P8" s="205"/>
      <c r="Q8" s="258"/>
      <c r="R8" s="258"/>
      <c r="S8" s="258"/>
      <c r="T8" s="258"/>
      <c r="U8" s="258"/>
      <c r="V8" s="186"/>
      <c r="W8" s="186"/>
      <c r="X8" s="186"/>
      <c r="Y8" s="186"/>
      <c r="Z8" s="186"/>
      <c r="AA8" s="186"/>
      <c r="AB8" s="258">
        <f>SUM(H8:AA8)</f>
        <v>32</v>
      </c>
      <c r="AC8" s="258"/>
      <c r="AD8" s="258"/>
    </row>
    <row r="9" spans="1:30" x14ac:dyDescent="0.25">
      <c r="A9" s="2" t="s">
        <v>288</v>
      </c>
      <c r="B9" s="1">
        <v>2005</v>
      </c>
      <c r="C9" s="2" t="s">
        <v>174</v>
      </c>
      <c r="D9" s="185">
        <v>20</v>
      </c>
      <c r="E9" s="185">
        <v>26</v>
      </c>
      <c r="F9" s="185">
        <v>26</v>
      </c>
      <c r="G9" s="397">
        <v>32</v>
      </c>
      <c r="H9" s="400">
        <v>26</v>
      </c>
      <c r="I9" s="398"/>
      <c r="J9" s="183"/>
      <c r="K9" s="183"/>
      <c r="L9" s="1"/>
      <c r="M9" s="47"/>
      <c r="N9" s="205"/>
      <c r="O9" s="205"/>
      <c r="P9" s="205"/>
      <c r="Q9" s="258"/>
      <c r="R9" s="258"/>
      <c r="S9" s="258"/>
      <c r="T9" s="258"/>
      <c r="U9" s="258"/>
      <c r="V9" s="186"/>
      <c r="W9" s="186"/>
      <c r="X9" s="186"/>
      <c r="Y9" s="186"/>
      <c r="Z9" s="186"/>
      <c r="AA9" s="186"/>
      <c r="AB9" s="258">
        <f>SUM(H9:AA9)</f>
        <v>26</v>
      </c>
      <c r="AC9" s="258"/>
      <c r="AD9" s="258"/>
    </row>
    <row r="10" spans="1:30" x14ac:dyDescent="0.25">
      <c r="A10" s="2" t="s">
        <v>286</v>
      </c>
      <c r="B10" s="1">
        <v>2005</v>
      </c>
      <c r="C10" s="2" t="s">
        <v>54</v>
      </c>
      <c r="D10" s="185">
        <v>26</v>
      </c>
      <c r="E10" s="185">
        <v>10</v>
      </c>
      <c r="F10" s="185">
        <v>20</v>
      </c>
      <c r="G10" s="397">
        <v>20</v>
      </c>
      <c r="H10" s="400">
        <v>20</v>
      </c>
      <c r="I10" s="398"/>
      <c r="J10" s="183"/>
      <c r="K10" s="183"/>
      <c r="L10" s="1"/>
      <c r="M10" s="47"/>
      <c r="N10" s="205"/>
      <c r="O10" s="205"/>
      <c r="P10" s="205"/>
      <c r="Q10" s="258"/>
      <c r="R10" s="258"/>
      <c r="S10" s="258"/>
      <c r="T10" s="258"/>
      <c r="U10" s="258"/>
      <c r="V10" s="186"/>
      <c r="W10" s="186"/>
      <c r="X10" s="186"/>
      <c r="Y10" s="186"/>
      <c r="Z10" s="186"/>
      <c r="AA10" s="186"/>
      <c r="AB10" s="258">
        <f>SUM(H10:AA10)</f>
        <v>20</v>
      </c>
      <c r="AC10" s="258"/>
      <c r="AD10" s="258"/>
    </row>
    <row r="11" spans="1:30" x14ac:dyDescent="0.25">
      <c r="A11" s="184" t="s">
        <v>175</v>
      </c>
      <c r="B11" s="254">
        <v>1999</v>
      </c>
      <c r="C11" s="42" t="s">
        <v>222</v>
      </c>
      <c r="D11" s="185">
        <v>8</v>
      </c>
      <c r="E11" s="185">
        <v>14</v>
      </c>
      <c r="F11" s="185">
        <v>6</v>
      </c>
      <c r="G11" s="397">
        <v>10</v>
      </c>
      <c r="H11" s="400">
        <v>14</v>
      </c>
      <c r="I11" s="398"/>
      <c r="J11" s="183"/>
      <c r="K11" s="183"/>
      <c r="L11" s="183"/>
      <c r="M11" s="205"/>
      <c r="N11" s="205"/>
      <c r="O11" s="205"/>
      <c r="P11" s="205"/>
      <c r="Q11" s="258"/>
      <c r="R11" s="258"/>
      <c r="S11" s="258"/>
      <c r="T11" s="258"/>
      <c r="U11" s="258"/>
      <c r="V11" s="186"/>
      <c r="W11" s="186"/>
      <c r="X11" s="186"/>
      <c r="Y11" s="186"/>
      <c r="Z11" s="186"/>
      <c r="AA11" s="186"/>
      <c r="AB11" s="258">
        <f>SUM(H11:AA11)</f>
        <v>14</v>
      </c>
      <c r="AC11" s="258"/>
      <c r="AD11" s="258"/>
    </row>
    <row r="12" spans="1:30" x14ac:dyDescent="0.25">
      <c r="A12" s="195" t="s">
        <v>289</v>
      </c>
      <c r="B12" s="196">
        <v>2005</v>
      </c>
      <c r="C12" s="195" t="s">
        <v>54</v>
      </c>
      <c r="D12" s="185">
        <v>14</v>
      </c>
      <c r="E12" s="185">
        <v>20</v>
      </c>
      <c r="F12" s="185"/>
      <c r="G12" s="397"/>
      <c r="H12" s="400">
        <v>10</v>
      </c>
      <c r="I12" s="398"/>
      <c r="J12" s="183"/>
      <c r="K12" s="183"/>
      <c r="L12" s="183"/>
      <c r="M12" s="205"/>
      <c r="N12" s="205"/>
      <c r="O12" s="205"/>
      <c r="P12" s="205"/>
      <c r="Q12" s="258"/>
      <c r="R12" s="258"/>
      <c r="S12" s="258"/>
      <c r="T12" s="258"/>
      <c r="U12" s="258"/>
      <c r="V12" s="186"/>
      <c r="W12" s="186"/>
      <c r="X12" s="186"/>
      <c r="Y12" s="186"/>
      <c r="Z12" s="186"/>
      <c r="AA12" s="186"/>
      <c r="AB12" s="258">
        <f>SUM(H12:AA12)</f>
        <v>10</v>
      </c>
      <c r="AC12" s="258"/>
      <c r="AD12" s="258"/>
    </row>
    <row r="13" spans="1:30" x14ac:dyDescent="0.25">
      <c r="A13" s="42" t="s">
        <v>287</v>
      </c>
      <c r="B13" s="43">
        <v>2005</v>
      </c>
      <c r="C13" s="2" t="s">
        <v>174</v>
      </c>
      <c r="D13" s="185"/>
      <c r="E13" s="185"/>
      <c r="F13" s="185">
        <v>10</v>
      </c>
      <c r="G13" s="397">
        <v>14</v>
      </c>
      <c r="H13" s="400">
        <v>8</v>
      </c>
      <c r="I13" s="398"/>
      <c r="J13" s="183"/>
      <c r="K13" s="183"/>
      <c r="L13" s="183"/>
      <c r="M13" s="205"/>
      <c r="N13" s="205"/>
      <c r="O13" s="205"/>
      <c r="P13" s="205"/>
      <c r="Q13" s="258"/>
      <c r="R13" s="258"/>
      <c r="S13" s="258"/>
      <c r="T13" s="258"/>
      <c r="U13" s="258"/>
      <c r="V13" s="186"/>
      <c r="W13" s="186"/>
      <c r="X13" s="186"/>
      <c r="Y13" s="186"/>
      <c r="Z13" s="186"/>
      <c r="AA13" s="186"/>
      <c r="AB13" s="258">
        <f>SUM(H13:AA13)</f>
        <v>8</v>
      </c>
      <c r="AC13" s="258"/>
      <c r="AD13" s="258"/>
    </row>
    <row r="14" spans="1:30" x14ac:dyDescent="0.25">
      <c r="A14" s="42" t="s">
        <v>308</v>
      </c>
      <c r="B14" s="43">
        <v>2006</v>
      </c>
      <c r="C14" s="42" t="s">
        <v>54</v>
      </c>
      <c r="D14" s="185"/>
      <c r="E14" s="185"/>
      <c r="F14" s="185">
        <v>14</v>
      </c>
      <c r="G14" s="397">
        <v>8</v>
      </c>
      <c r="H14" s="400">
        <v>6</v>
      </c>
      <c r="I14" s="398"/>
      <c r="J14" s="183"/>
      <c r="K14" s="183"/>
      <c r="L14" s="1"/>
      <c r="M14" s="47"/>
      <c r="N14" s="205"/>
      <c r="O14" s="205"/>
      <c r="P14" s="205"/>
      <c r="Q14" s="258"/>
      <c r="R14" s="258"/>
      <c r="S14" s="258"/>
      <c r="T14" s="258"/>
      <c r="U14" s="258"/>
      <c r="V14" s="186"/>
      <c r="W14" s="186"/>
      <c r="X14" s="186"/>
      <c r="Y14" s="186"/>
      <c r="Z14" s="186"/>
      <c r="AA14" s="186"/>
      <c r="AB14" s="258">
        <f>SUM(H14:AA14)</f>
        <v>6</v>
      </c>
      <c r="AC14" s="258"/>
      <c r="AD14" s="258"/>
    </row>
    <row r="15" spans="1:30" x14ac:dyDescent="0.25">
      <c r="A15" s="42" t="s">
        <v>113</v>
      </c>
      <c r="B15" s="253">
        <v>1996</v>
      </c>
      <c r="C15" s="42" t="s">
        <v>222</v>
      </c>
      <c r="D15" s="185">
        <v>10</v>
      </c>
      <c r="E15" s="185">
        <v>8</v>
      </c>
      <c r="F15" s="185"/>
      <c r="G15" s="397"/>
      <c r="H15" s="400">
        <v>4</v>
      </c>
      <c r="I15" s="398"/>
      <c r="J15" s="183"/>
      <c r="K15" s="183"/>
      <c r="L15" s="1"/>
      <c r="M15" s="47"/>
      <c r="N15" s="205"/>
      <c r="O15" s="205"/>
      <c r="P15" s="205"/>
      <c r="Q15" s="258"/>
      <c r="R15" s="258"/>
      <c r="S15" s="258"/>
      <c r="T15" s="258"/>
      <c r="U15" s="258"/>
      <c r="V15" s="186"/>
      <c r="W15" s="186"/>
      <c r="X15" s="186"/>
      <c r="Y15" s="186"/>
      <c r="Z15" s="186"/>
      <c r="AA15" s="186"/>
      <c r="AB15" s="258">
        <f>SUM(H15:AA15)</f>
        <v>4</v>
      </c>
      <c r="AC15" s="258"/>
      <c r="AD15" s="258"/>
    </row>
    <row r="16" spans="1:30" x14ac:dyDescent="0.25">
      <c r="A16" s="2" t="s">
        <v>269</v>
      </c>
      <c r="B16" s="1">
        <v>2005</v>
      </c>
      <c r="C16" s="2" t="s">
        <v>174</v>
      </c>
      <c r="D16" s="185"/>
      <c r="E16" s="185"/>
      <c r="F16" s="185">
        <v>8</v>
      </c>
      <c r="G16" s="397"/>
      <c r="H16" s="400">
        <v>2</v>
      </c>
      <c r="I16" s="398"/>
      <c r="J16" s="183"/>
      <c r="K16" s="183"/>
      <c r="L16" s="1"/>
      <c r="M16" s="47"/>
      <c r="N16" s="205"/>
      <c r="O16" s="205"/>
      <c r="P16" s="205"/>
      <c r="Q16" s="258"/>
      <c r="R16" s="258"/>
      <c r="S16" s="258"/>
      <c r="T16" s="258"/>
      <c r="U16" s="258"/>
      <c r="V16" s="186"/>
      <c r="W16" s="186"/>
      <c r="X16" s="186"/>
      <c r="Y16" s="186"/>
      <c r="Z16" s="186"/>
      <c r="AA16" s="186"/>
      <c r="AB16" s="258">
        <f>SUM(H16:AA16)</f>
        <v>2</v>
      </c>
      <c r="AC16" s="258"/>
      <c r="AD16" s="258"/>
    </row>
    <row r="17" spans="1:30" x14ac:dyDescent="0.25">
      <c r="A17" s="42" t="s">
        <v>297</v>
      </c>
      <c r="B17" s="253">
        <v>1988</v>
      </c>
      <c r="C17" s="42" t="s">
        <v>43</v>
      </c>
      <c r="D17" s="185"/>
      <c r="E17" s="185"/>
      <c r="F17" s="185"/>
      <c r="G17" s="397"/>
      <c r="H17" s="400">
        <f>SUM(D17:G17)</f>
        <v>0</v>
      </c>
      <c r="I17" s="398"/>
      <c r="J17" s="183"/>
      <c r="K17" s="183"/>
      <c r="L17" s="1"/>
      <c r="M17" s="47"/>
      <c r="N17" s="205"/>
      <c r="O17" s="205"/>
      <c r="P17" s="205"/>
      <c r="Q17" s="258"/>
      <c r="R17" s="258"/>
      <c r="S17" s="258"/>
      <c r="T17" s="258"/>
      <c r="U17" s="258"/>
      <c r="V17" s="186"/>
      <c r="W17" s="186"/>
      <c r="X17" s="186"/>
      <c r="Y17" s="186"/>
      <c r="Z17" s="186"/>
      <c r="AA17" s="186"/>
      <c r="AB17" s="258">
        <f>SUM(H17:AA17)</f>
        <v>0</v>
      </c>
      <c r="AC17" s="258"/>
      <c r="AD17" s="258"/>
    </row>
    <row r="18" spans="1:30" x14ac:dyDescent="0.25">
      <c r="A18" s="42" t="s">
        <v>200</v>
      </c>
      <c r="B18" s="253">
        <v>1984</v>
      </c>
      <c r="C18" s="42" t="s">
        <v>201</v>
      </c>
      <c r="D18" s="185"/>
      <c r="E18" s="185"/>
      <c r="F18" s="185"/>
      <c r="G18" s="397"/>
      <c r="H18" s="400">
        <f>SUM(D18:G18)</f>
        <v>0</v>
      </c>
      <c r="I18" s="398"/>
      <c r="J18" s="183"/>
      <c r="K18" s="183"/>
      <c r="L18" s="183"/>
      <c r="M18" s="205"/>
      <c r="N18" s="205"/>
      <c r="O18" s="205"/>
      <c r="P18" s="205"/>
      <c r="Q18" s="258"/>
      <c r="R18" s="258"/>
      <c r="S18" s="258"/>
      <c r="T18" s="258"/>
      <c r="U18" s="258"/>
      <c r="V18" s="186"/>
      <c r="W18" s="186"/>
      <c r="X18" s="186"/>
      <c r="Y18" s="186"/>
      <c r="Z18" s="186"/>
      <c r="AA18" s="186"/>
      <c r="AB18" s="258">
        <f>SUM(H18:AA18)</f>
        <v>0</v>
      </c>
      <c r="AC18" s="258"/>
      <c r="AD18" s="258"/>
    </row>
    <row r="19" spans="1:30" x14ac:dyDescent="0.25">
      <c r="A19" s="2" t="s">
        <v>220</v>
      </c>
      <c r="B19" s="1">
        <v>1995</v>
      </c>
      <c r="C19" s="2" t="s">
        <v>221</v>
      </c>
      <c r="D19" s="185"/>
      <c r="E19" s="185"/>
      <c r="F19" s="185"/>
      <c r="G19" s="397"/>
      <c r="H19" s="400">
        <f>SUM(D19:G19)</f>
        <v>0</v>
      </c>
      <c r="I19" s="398"/>
      <c r="J19" s="183"/>
      <c r="K19" s="183"/>
      <c r="L19" s="183"/>
      <c r="M19" s="205"/>
      <c r="N19" s="205"/>
      <c r="O19" s="205"/>
      <c r="P19" s="205"/>
      <c r="Q19" s="258"/>
      <c r="R19" s="258"/>
      <c r="S19" s="258"/>
      <c r="T19" s="258"/>
      <c r="U19" s="258"/>
      <c r="V19" s="186"/>
      <c r="W19" s="186"/>
      <c r="X19" s="186"/>
      <c r="Y19" s="186"/>
      <c r="Z19" s="186"/>
      <c r="AA19" s="186"/>
      <c r="AB19" s="258">
        <f>SUM(H19:AA19)</f>
        <v>0</v>
      </c>
      <c r="AC19" s="258"/>
      <c r="AD19" s="258"/>
    </row>
    <row r="20" spans="1:30" x14ac:dyDescent="0.25">
      <c r="A20" s="195" t="s">
        <v>230</v>
      </c>
      <c r="B20" s="256">
        <v>1992</v>
      </c>
      <c r="C20" s="42" t="s">
        <v>201</v>
      </c>
      <c r="D20" s="185"/>
      <c r="E20" s="185"/>
      <c r="F20" s="185"/>
      <c r="G20" s="397"/>
      <c r="H20" s="400">
        <f>SUM(D20:G20)</f>
        <v>0</v>
      </c>
      <c r="I20" s="398"/>
      <c r="J20" s="183"/>
      <c r="K20" s="183"/>
      <c r="L20" s="1"/>
      <c r="M20" s="47"/>
      <c r="N20" s="205"/>
      <c r="O20" s="205"/>
      <c r="P20" s="205"/>
      <c r="Q20" s="258"/>
      <c r="R20" s="258"/>
      <c r="S20" s="258"/>
      <c r="T20" s="258"/>
      <c r="U20" s="258"/>
      <c r="V20" s="186"/>
      <c r="W20" s="186"/>
      <c r="X20" s="186"/>
      <c r="Y20" s="186"/>
      <c r="Z20" s="186"/>
      <c r="AA20" s="186"/>
      <c r="AB20" s="258">
        <f>SUM(H20:AA20)</f>
        <v>0</v>
      </c>
      <c r="AC20" s="258"/>
      <c r="AD20" s="258"/>
    </row>
    <row r="21" spans="1:30" x14ac:dyDescent="0.25">
      <c r="A21" s="42" t="s">
        <v>138</v>
      </c>
      <c r="B21" s="253">
        <v>1998</v>
      </c>
      <c r="C21" s="42" t="s">
        <v>139</v>
      </c>
      <c r="D21" s="185"/>
      <c r="E21" s="185"/>
      <c r="F21" s="185"/>
      <c r="G21" s="397"/>
      <c r="H21" s="400">
        <f>SUM(D21:G21)</f>
        <v>0</v>
      </c>
      <c r="I21" s="398"/>
      <c r="J21" s="183"/>
      <c r="K21" s="183"/>
      <c r="L21" s="1"/>
      <c r="M21" s="47"/>
      <c r="N21" s="205"/>
      <c r="O21" s="205"/>
      <c r="P21" s="205"/>
      <c r="Q21" s="258"/>
      <c r="R21" s="258"/>
      <c r="S21" s="258"/>
      <c r="T21" s="258"/>
      <c r="U21" s="258"/>
      <c r="V21" s="186"/>
      <c r="W21" s="186"/>
      <c r="X21" s="186"/>
      <c r="Y21" s="186"/>
      <c r="Z21" s="186"/>
      <c r="AA21" s="186"/>
      <c r="AB21" s="258">
        <f>SUM(H21:AA21)</f>
        <v>0</v>
      </c>
      <c r="AC21" s="258"/>
      <c r="AD21" s="258"/>
    </row>
    <row r="22" spans="1:30" x14ac:dyDescent="0.25">
      <c r="A22" s="42" t="s">
        <v>32</v>
      </c>
      <c r="B22" s="253">
        <v>1982</v>
      </c>
      <c r="C22" s="42" t="s">
        <v>231</v>
      </c>
      <c r="D22" s="185"/>
      <c r="E22" s="185"/>
      <c r="F22" s="185"/>
      <c r="G22" s="397"/>
      <c r="H22" s="400">
        <f>SUM(D22:G22)</f>
        <v>0</v>
      </c>
      <c r="I22" s="398"/>
      <c r="J22" s="183"/>
      <c r="K22" s="183"/>
      <c r="L22" s="1"/>
      <c r="M22" s="47"/>
      <c r="N22" s="205"/>
      <c r="O22" s="205"/>
      <c r="P22" s="205"/>
      <c r="Q22" s="258"/>
      <c r="R22" s="258"/>
      <c r="S22" s="258"/>
      <c r="T22" s="258"/>
      <c r="U22" s="258"/>
      <c r="V22" s="186"/>
      <c r="W22" s="186"/>
      <c r="X22" s="186"/>
      <c r="Y22" s="186"/>
      <c r="Z22" s="186"/>
      <c r="AA22" s="186"/>
      <c r="AB22" s="258">
        <f>SUM(H22:AA22)</f>
        <v>0</v>
      </c>
      <c r="AC22" s="258"/>
      <c r="AD22" s="258"/>
    </row>
    <row r="23" spans="1:30" x14ac:dyDescent="0.25">
      <c r="A23" s="42" t="s">
        <v>131</v>
      </c>
      <c r="B23" s="253">
        <v>1996</v>
      </c>
      <c r="C23" s="42" t="s">
        <v>132</v>
      </c>
      <c r="D23" s="185"/>
      <c r="E23" s="185"/>
      <c r="F23" s="185"/>
      <c r="G23" s="397"/>
      <c r="H23" s="400">
        <f>SUM(D23:G23)</f>
        <v>0</v>
      </c>
      <c r="I23" s="398"/>
      <c r="J23" s="183"/>
      <c r="K23" s="183"/>
      <c r="L23" s="1"/>
      <c r="M23" s="47"/>
      <c r="N23" s="205"/>
      <c r="O23" s="205"/>
      <c r="P23" s="205"/>
      <c r="Q23" s="258"/>
      <c r="R23" s="258"/>
      <c r="S23" s="258"/>
      <c r="T23" s="258"/>
      <c r="U23" s="258"/>
      <c r="V23" s="186"/>
      <c r="W23" s="186"/>
      <c r="X23" s="186"/>
      <c r="Y23" s="186"/>
      <c r="Z23" s="186"/>
      <c r="AA23" s="186"/>
      <c r="AB23" s="258">
        <f>SUM(H23:AA23)</f>
        <v>0</v>
      </c>
      <c r="AC23" s="258"/>
      <c r="AD23" s="258"/>
    </row>
    <row r="24" spans="1:30" x14ac:dyDescent="0.25">
      <c r="A24" s="2" t="s">
        <v>239</v>
      </c>
      <c r="B24" s="1">
        <v>2004</v>
      </c>
      <c r="C24" s="2" t="s">
        <v>36</v>
      </c>
      <c r="D24" s="185"/>
      <c r="E24" s="185"/>
      <c r="F24" s="185"/>
      <c r="G24" s="397"/>
      <c r="H24" s="400">
        <f>SUM(D24:G24)</f>
        <v>0</v>
      </c>
      <c r="I24" s="398"/>
      <c r="J24" s="183"/>
      <c r="K24" s="183"/>
      <c r="L24" s="1"/>
      <c r="M24" s="47"/>
      <c r="N24" s="205"/>
      <c r="O24" s="205"/>
      <c r="P24" s="205"/>
      <c r="Q24" s="258"/>
      <c r="R24" s="258"/>
      <c r="S24" s="258"/>
      <c r="T24" s="258"/>
      <c r="U24" s="258"/>
      <c r="V24" s="186"/>
      <c r="W24" s="186"/>
      <c r="X24" s="186"/>
      <c r="Y24" s="186"/>
      <c r="Z24" s="186"/>
      <c r="AA24" s="186"/>
      <c r="AB24" s="258">
        <f>SUM(H24:AA24)</f>
        <v>0</v>
      </c>
      <c r="AC24" s="258"/>
      <c r="AD24" s="258"/>
    </row>
    <row r="25" spans="1:30" x14ac:dyDescent="0.25">
      <c r="A25" s="42" t="s">
        <v>121</v>
      </c>
      <c r="B25" s="253">
        <v>1971</v>
      </c>
      <c r="C25" s="42" t="s">
        <v>43</v>
      </c>
      <c r="D25" s="185"/>
      <c r="E25" s="185"/>
      <c r="F25" s="185"/>
      <c r="G25" s="397"/>
      <c r="H25" s="400">
        <f>SUM(D25:G25)</f>
        <v>0</v>
      </c>
      <c r="I25" s="398"/>
      <c r="J25" s="183"/>
      <c r="K25" s="183"/>
      <c r="L25" s="183"/>
      <c r="M25" s="205"/>
      <c r="N25" s="205"/>
      <c r="O25" s="205"/>
      <c r="P25" s="205"/>
      <c r="Q25" s="258"/>
      <c r="R25" s="258"/>
      <c r="S25" s="258"/>
      <c r="T25" s="258"/>
      <c r="U25" s="258"/>
      <c r="V25" s="186"/>
      <c r="W25" s="186"/>
      <c r="X25" s="186"/>
      <c r="Y25" s="186"/>
      <c r="Z25" s="186"/>
      <c r="AA25" s="186"/>
      <c r="AB25" s="258">
        <f>SUM(H25:AA25)</f>
        <v>0</v>
      </c>
      <c r="AC25" s="258"/>
      <c r="AD25" s="258"/>
    </row>
    <row r="26" spans="1:30" x14ac:dyDescent="0.25">
      <c r="A26" s="2" t="s">
        <v>299</v>
      </c>
      <c r="B26" s="1">
        <v>1978</v>
      </c>
      <c r="C26" s="2" t="s">
        <v>125</v>
      </c>
      <c r="D26" s="185"/>
      <c r="E26" s="185"/>
      <c r="F26" s="185"/>
      <c r="G26" s="397"/>
      <c r="H26" s="400">
        <f>SUM(D26:G26)</f>
        <v>0</v>
      </c>
      <c r="I26" s="398"/>
      <c r="J26" s="183"/>
      <c r="K26" s="183"/>
      <c r="L26" s="1"/>
      <c r="M26" s="47"/>
      <c r="N26" s="205"/>
      <c r="O26" s="205"/>
      <c r="P26" s="205"/>
      <c r="Q26" s="258"/>
      <c r="R26" s="258"/>
      <c r="S26" s="258"/>
      <c r="T26" s="258"/>
      <c r="U26" s="258"/>
      <c r="V26" s="186"/>
      <c r="W26" s="186"/>
      <c r="X26" s="186"/>
      <c r="Y26" s="186"/>
      <c r="Z26" s="186"/>
      <c r="AA26" s="186"/>
      <c r="AB26" s="258">
        <f>SUM(H26:AA26)</f>
        <v>0</v>
      </c>
      <c r="AC26" s="258"/>
      <c r="AD26" s="258"/>
    </row>
    <row r="27" spans="1:30" x14ac:dyDescent="0.25">
      <c r="A27" s="184" t="s">
        <v>298</v>
      </c>
      <c r="B27" s="254">
        <v>1987</v>
      </c>
      <c r="C27" s="184" t="s">
        <v>43</v>
      </c>
      <c r="D27" s="185"/>
      <c r="E27" s="185"/>
      <c r="F27" s="185"/>
      <c r="G27" s="397"/>
      <c r="H27" s="400">
        <f>SUM(D27:G27)</f>
        <v>0</v>
      </c>
      <c r="I27" s="398"/>
      <c r="J27" s="183"/>
      <c r="K27" s="183"/>
      <c r="L27" s="1"/>
      <c r="M27" s="47"/>
      <c r="N27" s="205"/>
      <c r="O27" s="205"/>
      <c r="P27" s="205"/>
      <c r="Q27" s="258"/>
      <c r="R27" s="258"/>
      <c r="S27" s="258"/>
      <c r="T27" s="258"/>
      <c r="U27" s="258"/>
      <c r="V27" s="186"/>
      <c r="W27" s="186"/>
      <c r="X27" s="186"/>
      <c r="Y27" s="186"/>
      <c r="Z27" s="186"/>
      <c r="AA27" s="186"/>
      <c r="AB27" s="258">
        <f>SUM(H27:AA27)</f>
        <v>0</v>
      </c>
      <c r="AC27" s="258"/>
      <c r="AD27" s="258"/>
    </row>
    <row r="28" spans="1:30" x14ac:dyDescent="0.25">
      <c r="A28" s="195" t="s">
        <v>300</v>
      </c>
      <c r="B28" s="256">
        <v>1978</v>
      </c>
      <c r="C28" s="195" t="s">
        <v>125</v>
      </c>
      <c r="D28" s="185"/>
      <c r="E28" s="185"/>
      <c r="F28" s="185"/>
      <c r="G28" s="397"/>
      <c r="H28" s="400">
        <f>SUM(D28:G28)</f>
        <v>0</v>
      </c>
      <c r="I28" s="398"/>
      <c r="J28" s="183"/>
      <c r="K28" s="183"/>
      <c r="L28" s="1"/>
      <c r="M28" s="47"/>
      <c r="N28" s="205"/>
      <c r="O28" s="205"/>
      <c r="P28" s="205"/>
      <c r="Q28" s="258"/>
      <c r="R28" s="258"/>
      <c r="S28" s="258"/>
      <c r="T28" s="258"/>
      <c r="U28" s="258"/>
      <c r="V28" s="186"/>
      <c r="W28" s="186"/>
      <c r="X28" s="186"/>
      <c r="Y28" s="186"/>
      <c r="Z28" s="186"/>
      <c r="AA28" s="186"/>
      <c r="AB28" s="258">
        <f>SUM(H28:AA28)</f>
        <v>0</v>
      </c>
      <c r="AC28" s="258"/>
      <c r="AD28" s="258"/>
    </row>
    <row r="29" spans="1:30" x14ac:dyDescent="0.25">
      <c r="A29" s="195" t="s">
        <v>245</v>
      </c>
      <c r="B29" s="256">
        <v>2004</v>
      </c>
      <c r="C29" s="195" t="s">
        <v>134</v>
      </c>
      <c r="D29" s="185"/>
      <c r="E29" s="185"/>
      <c r="F29" s="185"/>
      <c r="G29" s="397"/>
      <c r="H29" s="400">
        <f>SUM(D29:G29)</f>
        <v>0</v>
      </c>
      <c r="I29" s="398"/>
      <c r="J29" s="183"/>
      <c r="K29" s="183"/>
      <c r="L29" s="1"/>
      <c r="M29" s="47"/>
      <c r="N29" s="205"/>
      <c r="O29" s="205"/>
      <c r="P29" s="205"/>
      <c r="Q29" s="258"/>
      <c r="R29" s="258"/>
      <c r="S29" s="258"/>
      <c r="T29" s="258"/>
      <c r="U29" s="258"/>
      <c r="V29" s="186"/>
      <c r="W29" s="186"/>
      <c r="X29" s="186"/>
      <c r="Y29" s="186"/>
      <c r="Z29" s="186"/>
      <c r="AA29" s="186"/>
      <c r="AB29" s="258">
        <f>SUM(H29:AA29)</f>
        <v>0</v>
      </c>
      <c r="AC29" s="258"/>
      <c r="AD29" s="258"/>
    </row>
    <row r="30" spans="1:30" x14ac:dyDescent="0.25">
      <c r="A30" s="42" t="s">
        <v>223</v>
      </c>
      <c r="B30" s="253">
        <v>2003</v>
      </c>
      <c r="C30" s="42" t="s">
        <v>213</v>
      </c>
      <c r="D30" s="185"/>
      <c r="E30" s="185"/>
      <c r="F30" s="185"/>
      <c r="G30" s="397"/>
      <c r="H30" s="400">
        <f>SUM(D30:G30)</f>
        <v>0</v>
      </c>
      <c r="I30" s="398"/>
      <c r="J30" s="183"/>
      <c r="K30" s="183"/>
      <c r="L30" s="183"/>
      <c r="M30" s="205"/>
      <c r="N30" s="205"/>
      <c r="O30" s="205"/>
      <c r="P30" s="205"/>
      <c r="Q30" s="258"/>
      <c r="R30" s="258"/>
      <c r="S30" s="258"/>
      <c r="T30" s="258"/>
      <c r="U30" s="258"/>
      <c r="V30" s="186"/>
      <c r="W30" s="186"/>
      <c r="X30" s="186"/>
      <c r="Y30" s="186"/>
      <c r="Z30" s="186"/>
      <c r="AA30" s="186"/>
      <c r="AB30" s="258">
        <f>SUM(H30:AA30)</f>
        <v>0</v>
      </c>
      <c r="AC30" s="258"/>
      <c r="AD30" s="258"/>
    </row>
    <row r="31" spans="1:30" x14ac:dyDescent="0.25">
      <c r="A31" s="2" t="s">
        <v>256</v>
      </c>
      <c r="B31" s="273">
        <v>2000</v>
      </c>
      <c r="C31" s="2" t="s">
        <v>222</v>
      </c>
      <c r="D31" s="185"/>
      <c r="E31" s="185"/>
      <c r="F31" s="185"/>
      <c r="G31" s="397"/>
      <c r="H31" s="400">
        <f>SUM(D31:G31)</f>
        <v>0</v>
      </c>
      <c r="I31" s="398"/>
      <c r="J31" s="183"/>
      <c r="K31" s="183"/>
      <c r="L31" s="1"/>
      <c r="M31" s="47"/>
      <c r="N31" s="205"/>
      <c r="O31" s="205"/>
      <c r="P31" s="205"/>
      <c r="Q31" s="258"/>
      <c r="R31" s="258"/>
      <c r="S31" s="258"/>
      <c r="T31" s="258"/>
      <c r="U31" s="258"/>
      <c r="V31" s="186"/>
      <c r="W31" s="186"/>
      <c r="X31" s="186"/>
      <c r="Y31" s="186"/>
      <c r="Z31" s="186"/>
      <c r="AA31" s="186"/>
      <c r="AB31" s="258">
        <f>SUM(H31:AA31)</f>
        <v>0</v>
      </c>
      <c r="AC31" s="258"/>
      <c r="AD31" s="258"/>
    </row>
    <row r="32" spans="1:30" x14ac:dyDescent="0.25">
      <c r="A32" s="2" t="s">
        <v>187</v>
      </c>
      <c r="B32" s="1">
        <v>2002</v>
      </c>
      <c r="C32" s="2" t="s">
        <v>188</v>
      </c>
      <c r="D32" s="185"/>
      <c r="E32" s="185"/>
      <c r="F32" s="185"/>
      <c r="G32" s="397"/>
      <c r="H32" s="400">
        <f>SUM(D32:G32)</f>
        <v>0</v>
      </c>
      <c r="I32" s="398"/>
      <c r="J32" s="183"/>
      <c r="K32" s="183"/>
      <c r="L32" s="183"/>
      <c r="M32" s="205"/>
      <c r="N32" s="205"/>
      <c r="O32" s="205"/>
      <c r="P32" s="205"/>
      <c r="Q32" s="258"/>
      <c r="R32" s="258"/>
      <c r="S32" s="258"/>
      <c r="T32" s="258"/>
      <c r="U32" s="258"/>
      <c r="V32" s="186"/>
      <c r="W32" s="186"/>
      <c r="X32" s="186"/>
      <c r="Y32" s="186"/>
      <c r="Z32" s="186"/>
      <c r="AA32" s="186"/>
      <c r="AB32" s="258">
        <f>SUM(H32:AA32)</f>
        <v>0</v>
      </c>
      <c r="AC32" s="258"/>
      <c r="AD32" s="258"/>
    </row>
    <row r="33" spans="1:30" x14ac:dyDescent="0.25">
      <c r="A33" s="184" t="s">
        <v>263</v>
      </c>
      <c r="B33" s="254">
        <v>2004</v>
      </c>
      <c r="C33" s="184" t="s">
        <v>13</v>
      </c>
      <c r="D33" s="185"/>
      <c r="E33" s="185"/>
      <c r="F33" s="185"/>
      <c r="G33" s="397"/>
      <c r="H33" s="400">
        <f>SUM(D33:G33)</f>
        <v>0</v>
      </c>
      <c r="I33" s="398"/>
      <c r="J33" s="183"/>
      <c r="K33" s="183"/>
      <c r="L33" s="183"/>
      <c r="M33" s="205"/>
      <c r="N33" s="205"/>
      <c r="O33" s="205"/>
      <c r="P33" s="205"/>
      <c r="Q33" s="258"/>
      <c r="R33" s="258"/>
      <c r="S33" s="258"/>
      <c r="T33" s="258"/>
      <c r="U33" s="258"/>
      <c r="V33" s="186"/>
      <c r="W33" s="186"/>
      <c r="X33" s="186"/>
      <c r="Y33" s="186"/>
      <c r="Z33" s="186"/>
      <c r="AA33" s="186"/>
      <c r="AB33" s="258">
        <f>SUM(H33:AA33)</f>
        <v>0</v>
      </c>
      <c r="AC33" s="258"/>
      <c r="AD33" s="258"/>
    </row>
    <row r="34" spans="1:30" x14ac:dyDescent="0.25">
      <c r="A34" s="42" t="s">
        <v>150</v>
      </c>
      <c r="B34" s="253">
        <v>2000</v>
      </c>
      <c r="C34" s="42" t="s">
        <v>119</v>
      </c>
      <c r="D34" s="185"/>
      <c r="E34" s="185"/>
      <c r="F34" s="185"/>
      <c r="G34" s="397"/>
      <c r="H34" s="400">
        <f>SUM(D34:G34)</f>
        <v>0</v>
      </c>
      <c r="I34" s="398"/>
      <c r="J34" s="183"/>
      <c r="K34" s="183"/>
      <c r="L34" s="183"/>
      <c r="M34" s="205"/>
      <c r="N34" s="205"/>
      <c r="O34" s="205"/>
      <c r="P34" s="205"/>
      <c r="Q34" s="258"/>
      <c r="R34" s="258"/>
      <c r="S34" s="258"/>
      <c r="T34" s="258"/>
      <c r="U34" s="258"/>
      <c r="V34" s="186"/>
      <c r="W34" s="186"/>
      <c r="X34" s="186"/>
      <c r="Y34" s="186"/>
      <c r="Z34" s="186"/>
      <c r="AA34" s="186"/>
      <c r="AB34" s="258">
        <f>SUM(H34:AA34)</f>
        <v>0</v>
      </c>
      <c r="AC34" s="258"/>
      <c r="AD34" s="258"/>
    </row>
    <row r="35" spans="1:30" x14ac:dyDescent="0.25">
      <c r="A35" s="2" t="s">
        <v>233</v>
      </c>
      <c r="B35" s="273">
        <v>2004</v>
      </c>
      <c r="C35" s="2" t="s">
        <v>174</v>
      </c>
      <c r="D35" s="185"/>
      <c r="E35" s="185"/>
      <c r="F35" s="185"/>
      <c r="G35" s="397"/>
      <c r="H35" s="400">
        <f>SUM(D35:G35)</f>
        <v>0</v>
      </c>
      <c r="I35" s="398"/>
      <c r="J35" s="183"/>
      <c r="K35" s="183"/>
      <c r="L35" s="1"/>
      <c r="M35" s="47"/>
      <c r="N35" s="205"/>
      <c r="O35" s="205"/>
      <c r="P35" s="205"/>
      <c r="Q35" s="258"/>
      <c r="R35" s="258"/>
      <c r="S35" s="258"/>
      <c r="T35" s="258"/>
      <c r="U35" s="258"/>
      <c r="V35" s="186"/>
      <c r="W35" s="186"/>
      <c r="X35" s="186"/>
      <c r="Y35" s="186"/>
      <c r="Z35" s="186"/>
      <c r="AA35" s="186"/>
      <c r="AB35" s="258">
        <f>SUM(H35:AA35)</f>
        <v>0</v>
      </c>
      <c r="AC35" s="258"/>
      <c r="AD35" s="258"/>
    </row>
    <row r="36" spans="1:30" x14ac:dyDescent="0.25">
      <c r="A36" s="195" t="s">
        <v>258</v>
      </c>
      <c r="B36" s="256">
        <v>2000</v>
      </c>
      <c r="C36" s="195" t="s">
        <v>259</v>
      </c>
      <c r="D36" s="185"/>
      <c r="E36" s="185"/>
      <c r="F36" s="185"/>
      <c r="G36" s="397"/>
      <c r="H36" s="400">
        <f>SUM(D36:G36)</f>
        <v>0</v>
      </c>
      <c r="I36" s="398"/>
      <c r="J36" s="183"/>
      <c r="K36" s="183"/>
      <c r="L36" s="1"/>
      <c r="M36" s="47"/>
      <c r="N36" s="205"/>
      <c r="O36" s="205"/>
      <c r="P36" s="205"/>
      <c r="Q36" s="258"/>
      <c r="R36" s="258"/>
      <c r="S36" s="258"/>
      <c r="T36" s="258"/>
      <c r="U36" s="258"/>
      <c r="V36" s="186"/>
      <c r="W36" s="186"/>
      <c r="X36" s="186"/>
      <c r="Y36" s="186"/>
      <c r="Z36" s="186"/>
      <c r="AA36" s="186"/>
      <c r="AB36" s="258">
        <f>SUM(H36:AA36)</f>
        <v>0</v>
      </c>
      <c r="AC36" s="258"/>
      <c r="AD36" s="258"/>
    </row>
    <row r="37" spans="1:30" x14ac:dyDescent="0.25">
      <c r="A37" s="184" t="s">
        <v>168</v>
      </c>
      <c r="B37" s="254">
        <v>2000</v>
      </c>
      <c r="C37" s="42" t="s">
        <v>174</v>
      </c>
      <c r="D37" s="185"/>
      <c r="E37" s="185"/>
      <c r="F37" s="185"/>
      <c r="G37" s="397"/>
      <c r="H37" s="400">
        <f>SUM(D37:G37)</f>
        <v>0</v>
      </c>
      <c r="I37" s="398"/>
      <c r="J37" s="183"/>
      <c r="K37" s="183"/>
      <c r="L37" s="1"/>
      <c r="M37" s="47"/>
      <c r="N37" s="205"/>
      <c r="O37" s="205"/>
      <c r="P37" s="205"/>
      <c r="Q37" s="258"/>
      <c r="R37" s="258"/>
      <c r="S37" s="258"/>
      <c r="T37" s="258"/>
      <c r="U37" s="258"/>
      <c r="V37" s="186"/>
      <c r="W37" s="186"/>
      <c r="X37" s="186"/>
      <c r="Y37" s="186"/>
      <c r="Z37" s="186"/>
      <c r="AA37" s="186"/>
      <c r="AB37" s="258">
        <f>SUM(H37:AA37)</f>
        <v>0</v>
      </c>
      <c r="AC37" s="258"/>
      <c r="AD37" s="258"/>
    </row>
    <row r="38" spans="1:30" x14ac:dyDescent="0.25">
      <c r="A38" s="42" t="s">
        <v>158</v>
      </c>
      <c r="B38" s="253">
        <v>1974</v>
      </c>
      <c r="C38" s="42" t="s">
        <v>260</v>
      </c>
      <c r="D38" s="185"/>
      <c r="E38" s="185"/>
      <c r="F38" s="185"/>
      <c r="G38" s="397"/>
      <c r="H38" s="400">
        <f>SUM(D38:G38)</f>
        <v>0</v>
      </c>
      <c r="I38" s="398"/>
      <c r="J38" s="183"/>
      <c r="K38" s="183"/>
      <c r="L38" s="183"/>
      <c r="M38" s="205"/>
      <c r="N38" s="205"/>
      <c r="O38" s="205"/>
      <c r="P38" s="205"/>
      <c r="Q38" s="258"/>
      <c r="R38" s="258"/>
      <c r="S38" s="258"/>
      <c r="T38" s="258"/>
      <c r="U38" s="258"/>
      <c r="V38" s="186"/>
      <c r="W38" s="186"/>
      <c r="X38" s="186"/>
      <c r="Y38" s="186"/>
      <c r="Z38" s="186"/>
      <c r="AA38" s="186"/>
      <c r="AB38" s="258">
        <f>SUM(H38:AA38)</f>
        <v>0</v>
      </c>
      <c r="AC38" s="258"/>
      <c r="AD38" s="258"/>
    </row>
    <row r="39" spans="1:30" x14ac:dyDescent="0.25">
      <c r="A39" s="42" t="s">
        <v>42</v>
      </c>
      <c r="B39" s="253">
        <v>1972</v>
      </c>
      <c r="C39" s="42" t="s">
        <v>43</v>
      </c>
      <c r="D39" s="185"/>
      <c r="E39" s="185"/>
      <c r="F39" s="185"/>
      <c r="G39" s="397"/>
      <c r="H39" s="400">
        <f>SUM(D39:G39)</f>
        <v>0</v>
      </c>
      <c r="I39" s="398"/>
      <c r="J39" s="183"/>
      <c r="K39" s="183"/>
      <c r="L39" s="183"/>
      <c r="M39" s="205"/>
      <c r="N39" s="205"/>
      <c r="O39" s="205"/>
      <c r="P39" s="205"/>
      <c r="Q39" s="258"/>
      <c r="R39" s="258"/>
      <c r="S39" s="258"/>
      <c r="T39" s="258"/>
      <c r="U39" s="258"/>
      <c r="V39" s="186"/>
      <c r="W39" s="186"/>
      <c r="X39" s="186"/>
      <c r="Y39" s="186"/>
      <c r="Z39" s="186"/>
      <c r="AA39" s="186"/>
      <c r="AB39" s="258">
        <f>SUM(H39:AA39)</f>
        <v>0</v>
      </c>
      <c r="AC39" s="258"/>
      <c r="AD39" s="258"/>
    </row>
    <row r="40" spans="1:30" x14ac:dyDescent="0.25">
      <c r="A40" s="2" t="s">
        <v>257</v>
      </c>
      <c r="B40" s="1">
        <v>1992</v>
      </c>
      <c r="C40" s="2" t="s">
        <v>206</v>
      </c>
      <c r="D40" s="185"/>
      <c r="E40" s="185"/>
      <c r="F40" s="185"/>
      <c r="G40" s="397"/>
      <c r="H40" s="400">
        <f>SUM(D40:G40)</f>
        <v>0</v>
      </c>
      <c r="I40" s="398"/>
      <c r="J40" s="183"/>
      <c r="K40" s="183"/>
      <c r="L40" s="183"/>
      <c r="M40" s="205"/>
      <c r="N40" s="205"/>
      <c r="O40" s="205"/>
      <c r="P40" s="205"/>
      <c r="Q40" s="258"/>
      <c r="R40" s="258"/>
      <c r="S40" s="258"/>
      <c r="T40" s="258"/>
      <c r="U40" s="258"/>
      <c r="V40" s="186"/>
      <c r="W40" s="186"/>
      <c r="X40" s="186"/>
      <c r="Y40" s="186"/>
      <c r="Z40" s="186"/>
      <c r="AA40" s="186"/>
      <c r="AB40" s="258">
        <f>SUM(H40:AA40)</f>
        <v>0</v>
      </c>
      <c r="AC40" s="258"/>
      <c r="AD40" s="258"/>
    </row>
    <row r="41" spans="1:30" x14ac:dyDescent="0.25">
      <c r="A41" s="195" t="s">
        <v>232</v>
      </c>
      <c r="B41" s="256">
        <v>2004</v>
      </c>
      <c r="C41" s="195" t="s">
        <v>155</v>
      </c>
      <c r="D41" s="185"/>
      <c r="E41" s="185"/>
      <c r="F41" s="185"/>
      <c r="G41" s="397"/>
      <c r="H41" s="400">
        <f>SUM(D41:G41)</f>
        <v>0</v>
      </c>
      <c r="I41" s="398"/>
      <c r="J41" s="183"/>
      <c r="K41" s="183"/>
      <c r="L41" s="1"/>
      <c r="M41" s="47"/>
      <c r="N41" s="205"/>
      <c r="O41" s="205"/>
      <c r="P41" s="205"/>
      <c r="Q41" s="258"/>
      <c r="R41" s="258"/>
      <c r="S41" s="258"/>
      <c r="T41" s="258"/>
      <c r="U41" s="258"/>
      <c r="V41" s="186"/>
      <c r="W41" s="186"/>
      <c r="X41" s="186"/>
      <c r="Y41" s="186"/>
      <c r="Z41" s="186"/>
      <c r="AA41" s="186"/>
      <c r="AB41" s="258">
        <f>SUM(H41:AA41)</f>
        <v>0</v>
      </c>
      <c r="AC41" s="258"/>
      <c r="AD41" s="258"/>
    </row>
    <row r="42" spans="1:30" x14ac:dyDescent="0.25">
      <c r="A42" s="195" t="s">
        <v>240</v>
      </c>
      <c r="B42" s="256">
        <v>2004</v>
      </c>
      <c r="C42" s="195" t="s">
        <v>241</v>
      </c>
      <c r="D42" s="185"/>
      <c r="E42" s="185"/>
      <c r="F42" s="185"/>
      <c r="G42" s="397"/>
      <c r="H42" s="400">
        <f>SUM(D42:G42)</f>
        <v>0</v>
      </c>
      <c r="I42" s="398"/>
      <c r="J42" s="183"/>
      <c r="K42" s="183"/>
      <c r="L42" s="1"/>
      <c r="M42" s="47"/>
      <c r="N42" s="205"/>
      <c r="O42" s="205"/>
      <c r="P42" s="205"/>
      <c r="Q42" s="258"/>
      <c r="R42" s="258"/>
      <c r="S42" s="258"/>
      <c r="T42" s="258"/>
      <c r="U42" s="258"/>
      <c r="V42" s="186"/>
      <c r="W42" s="186"/>
      <c r="X42" s="186"/>
      <c r="Y42" s="186"/>
      <c r="Z42" s="186"/>
      <c r="AA42" s="186"/>
      <c r="AB42" s="258">
        <f>SUM(H42:AA42)</f>
        <v>0</v>
      </c>
      <c r="AC42" s="258"/>
      <c r="AD42" s="258"/>
    </row>
    <row r="43" spans="1:30" x14ac:dyDescent="0.25">
      <c r="A43" s="2" t="s">
        <v>236</v>
      </c>
      <c r="B43" s="273">
        <v>2004</v>
      </c>
      <c r="C43" s="2" t="s">
        <v>237</v>
      </c>
      <c r="D43" s="185"/>
      <c r="E43" s="185"/>
      <c r="F43" s="185"/>
      <c r="G43" s="397"/>
      <c r="H43" s="400">
        <f>SUM(D43:G43)</f>
        <v>0</v>
      </c>
      <c r="I43" s="398"/>
      <c r="J43" s="183"/>
      <c r="K43" s="183"/>
      <c r="L43" s="1"/>
      <c r="M43" s="47"/>
      <c r="N43" s="205"/>
      <c r="O43" s="205"/>
      <c r="P43" s="205"/>
      <c r="Q43" s="258"/>
      <c r="R43" s="258"/>
      <c r="S43" s="258"/>
      <c r="T43" s="258"/>
      <c r="U43" s="258"/>
      <c r="V43" s="186"/>
      <c r="W43" s="186"/>
      <c r="X43" s="186"/>
      <c r="Y43" s="186"/>
      <c r="Z43" s="186"/>
      <c r="AA43" s="186"/>
      <c r="AB43" s="258">
        <f>SUM(H43:AA43)</f>
        <v>0</v>
      </c>
      <c r="AC43" s="258"/>
      <c r="AD43" s="258"/>
    </row>
    <row r="44" spans="1:30" x14ac:dyDescent="0.25">
      <c r="A44" s="42" t="s">
        <v>261</v>
      </c>
      <c r="B44" s="253">
        <v>1982</v>
      </c>
      <c r="C44" s="42" t="s">
        <v>201</v>
      </c>
      <c r="D44" s="185"/>
      <c r="E44" s="185"/>
      <c r="F44" s="185"/>
      <c r="G44" s="397"/>
      <c r="H44" s="400">
        <f>SUM(D44:G44)</f>
        <v>0</v>
      </c>
      <c r="I44" s="398"/>
      <c r="J44" s="183"/>
      <c r="K44" s="183"/>
      <c r="L44" s="1"/>
      <c r="M44" s="47"/>
      <c r="N44" s="205"/>
      <c r="O44" s="205"/>
      <c r="P44" s="205"/>
      <c r="Q44" s="258"/>
      <c r="R44" s="258"/>
      <c r="S44" s="258"/>
      <c r="T44" s="258"/>
      <c r="U44" s="258"/>
      <c r="V44" s="186"/>
      <c r="W44" s="186"/>
      <c r="X44" s="186"/>
      <c r="Y44" s="186"/>
      <c r="Z44" s="186"/>
      <c r="AA44" s="186"/>
      <c r="AB44" s="258">
        <f>SUM(H44:AA44)</f>
        <v>0</v>
      </c>
      <c r="AC44" s="258"/>
      <c r="AD44" s="258"/>
    </row>
    <row r="45" spans="1:30" x14ac:dyDescent="0.25">
      <c r="A45" s="195" t="s">
        <v>264</v>
      </c>
      <c r="B45" s="196">
        <v>1978</v>
      </c>
      <c r="C45" s="195" t="s">
        <v>201</v>
      </c>
      <c r="D45" s="185"/>
      <c r="E45" s="185"/>
      <c r="F45" s="185"/>
      <c r="G45" s="397"/>
      <c r="H45" s="400">
        <f>SUM(D45:G45)</f>
        <v>0</v>
      </c>
      <c r="I45" s="398"/>
      <c r="J45" s="183"/>
      <c r="K45" s="183"/>
      <c r="L45" s="183"/>
      <c r="M45" s="205"/>
      <c r="N45" s="205"/>
      <c r="O45" s="205"/>
      <c r="P45" s="205"/>
      <c r="Q45" s="258"/>
      <c r="R45" s="258"/>
      <c r="S45" s="258"/>
      <c r="T45" s="258"/>
      <c r="U45" s="258"/>
      <c r="V45" s="186"/>
      <c r="W45" s="186"/>
      <c r="X45" s="186"/>
      <c r="Y45" s="186"/>
      <c r="Z45" s="186"/>
      <c r="AA45" s="186"/>
      <c r="AB45" s="258">
        <f>SUM(H45:AA45)</f>
        <v>0</v>
      </c>
      <c r="AC45" s="258"/>
      <c r="AD45" s="258"/>
    </row>
    <row r="46" spans="1:30" x14ac:dyDescent="0.25">
      <c r="A46" s="2" t="s">
        <v>234</v>
      </c>
      <c r="B46" s="273">
        <v>2004</v>
      </c>
      <c r="C46" s="2" t="s">
        <v>235</v>
      </c>
      <c r="D46" s="185"/>
      <c r="E46" s="185"/>
      <c r="F46" s="185"/>
      <c r="G46" s="397"/>
      <c r="H46" s="400">
        <f>SUM(D46:G46)</f>
        <v>0</v>
      </c>
      <c r="I46" s="398"/>
      <c r="J46" s="183"/>
      <c r="K46" s="183"/>
      <c r="L46" s="1"/>
      <c r="M46" s="47"/>
      <c r="N46" s="205"/>
      <c r="O46" s="205"/>
      <c r="P46" s="205"/>
      <c r="Q46" s="258"/>
      <c r="R46" s="258"/>
      <c r="S46" s="258"/>
      <c r="T46" s="258"/>
      <c r="U46" s="258"/>
      <c r="V46" s="186"/>
      <c r="W46" s="186"/>
      <c r="X46" s="186"/>
      <c r="Y46" s="186"/>
      <c r="Z46" s="186"/>
      <c r="AA46" s="186"/>
      <c r="AB46" s="258">
        <f>SUM(H46:AA46)</f>
        <v>0</v>
      </c>
      <c r="AC46" s="258"/>
      <c r="AD46" s="258"/>
    </row>
    <row r="47" spans="1:30" x14ac:dyDescent="0.25">
      <c r="A47" s="184" t="s">
        <v>262</v>
      </c>
      <c r="B47" s="254">
        <v>1960</v>
      </c>
      <c r="C47" s="184" t="s">
        <v>201</v>
      </c>
      <c r="D47" s="185"/>
      <c r="E47" s="185"/>
      <c r="F47" s="185"/>
      <c r="G47" s="397"/>
      <c r="H47" s="400">
        <f>SUM(D47:G47)</f>
        <v>0</v>
      </c>
      <c r="I47" s="398"/>
      <c r="J47" s="183"/>
      <c r="K47" s="183"/>
      <c r="L47" s="1"/>
      <c r="M47" s="47"/>
      <c r="N47" s="205"/>
      <c r="O47" s="205"/>
      <c r="P47" s="205"/>
      <c r="Q47" s="258"/>
      <c r="R47" s="258"/>
      <c r="S47" s="258"/>
      <c r="T47" s="258"/>
      <c r="U47" s="258"/>
      <c r="V47" s="186"/>
      <c r="W47" s="186"/>
      <c r="X47" s="186"/>
      <c r="Y47" s="186"/>
      <c r="Z47" s="186"/>
      <c r="AA47" s="186"/>
      <c r="AB47" s="258">
        <f>SUM(H47:AA47)</f>
        <v>0</v>
      </c>
      <c r="AC47" s="258"/>
      <c r="AD47" s="258"/>
    </row>
    <row r="48" spans="1:30" x14ac:dyDescent="0.25">
      <c r="A48" s="2" t="s">
        <v>238</v>
      </c>
      <c r="B48" s="1">
        <v>2004</v>
      </c>
      <c r="C48" s="2" t="s">
        <v>36</v>
      </c>
      <c r="D48" s="185"/>
      <c r="E48" s="185"/>
      <c r="F48" s="185"/>
      <c r="G48" s="397"/>
      <c r="H48" s="400">
        <f>SUM(D48:G48)</f>
        <v>0</v>
      </c>
      <c r="I48" s="398"/>
      <c r="J48" s="183"/>
      <c r="K48" s="183"/>
      <c r="L48" s="1"/>
      <c r="M48" s="47"/>
      <c r="N48" s="205"/>
      <c r="O48" s="205"/>
      <c r="P48" s="205"/>
      <c r="Q48" s="258"/>
      <c r="R48" s="258"/>
      <c r="S48" s="258"/>
      <c r="T48" s="258"/>
      <c r="U48" s="258"/>
      <c r="V48" s="186"/>
      <c r="W48" s="186"/>
      <c r="X48" s="186"/>
      <c r="Y48" s="186"/>
      <c r="Z48" s="186"/>
      <c r="AA48" s="186"/>
      <c r="AB48" s="258">
        <f>SUM(H48:AA48)</f>
        <v>0</v>
      </c>
      <c r="AC48" s="258"/>
      <c r="AD48" s="258"/>
    </row>
    <row r="49" spans="1:30" x14ac:dyDescent="0.25">
      <c r="A49" s="195" t="s">
        <v>212</v>
      </c>
      <c r="B49" s="256">
        <v>2003</v>
      </c>
      <c r="C49" s="195" t="s">
        <v>19</v>
      </c>
      <c r="D49" s="185"/>
      <c r="E49" s="185"/>
      <c r="F49" s="185"/>
      <c r="G49" s="397"/>
      <c r="H49" s="400">
        <f>SUM(D49:G49)</f>
        <v>0</v>
      </c>
      <c r="I49" s="398"/>
      <c r="J49" s="183"/>
      <c r="K49" s="183"/>
      <c r="L49" s="1"/>
      <c r="M49" s="47"/>
      <c r="N49" s="205"/>
      <c r="O49" s="205"/>
      <c r="P49" s="205"/>
      <c r="Q49" s="258"/>
      <c r="R49" s="258"/>
      <c r="S49" s="258"/>
      <c r="T49" s="258"/>
      <c r="U49" s="258"/>
      <c r="V49" s="186"/>
      <c r="W49" s="186"/>
      <c r="X49" s="186"/>
      <c r="Y49" s="186"/>
      <c r="Z49" s="186"/>
      <c r="AA49" s="186"/>
      <c r="AB49" s="258">
        <f>SUM(H49:AA49)</f>
        <v>0</v>
      </c>
      <c r="AC49" s="258"/>
      <c r="AD49" s="258"/>
    </row>
    <row r="50" spans="1:30" x14ac:dyDescent="0.25">
      <c r="A50" s="195" t="s">
        <v>163</v>
      </c>
      <c r="B50" s="196">
        <v>2004</v>
      </c>
      <c r="C50" s="2" t="s">
        <v>174</v>
      </c>
      <c r="D50" s="185"/>
      <c r="E50" s="185"/>
      <c r="F50" s="185"/>
      <c r="G50" s="397"/>
      <c r="H50" s="400">
        <f>SUM(D50:G50)</f>
        <v>0</v>
      </c>
      <c r="I50" s="398"/>
      <c r="J50" s="183"/>
      <c r="K50" s="183"/>
      <c r="L50" s="1"/>
      <c r="M50" s="47"/>
      <c r="N50" s="205"/>
      <c r="O50" s="205"/>
      <c r="P50" s="205"/>
      <c r="Q50" s="258"/>
      <c r="R50" s="258"/>
      <c r="S50" s="258"/>
      <c r="T50" s="258"/>
      <c r="U50" s="258"/>
      <c r="V50" s="186"/>
      <c r="W50" s="186"/>
      <c r="X50" s="186"/>
      <c r="Y50" s="186"/>
      <c r="Z50" s="186"/>
      <c r="AA50" s="186"/>
      <c r="AB50" s="258">
        <f>SUM(H50:AA50)</f>
        <v>0</v>
      </c>
      <c r="AC50" s="258"/>
      <c r="AD50" s="258"/>
    </row>
    <row r="51" spans="1:30" x14ac:dyDescent="0.25">
      <c r="A51" s="2" t="s">
        <v>243</v>
      </c>
      <c r="B51" s="1">
        <v>2004</v>
      </c>
      <c r="C51" s="2" t="s">
        <v>19</v>
      </c>
      <c r="D51" s="185"/>
      <c r="E51" s="185"/>
      <c r="F51" s="185"/>
      <c r="G51" s="397"/>
      <c r="H51" s="400">
        <f>SUM(D51:G51)</f>
        <v>0</v>
      </c>
      <c r="I51" s="398"/>
      <c r="J51" s="183"/>
      <c r="K51" s="183"/>
      <c r="L51" s="1"/>
      <c r="M51" s="47"/>
      <c r="N51" s="205"/>
      <c r="O51" s="205"/>
      <c r="P51" s="205"/>
      <c r="Q51" s="258"/>
      <c r="R51" s="258"/>
      <c r="S51" s="258"/>
      <c r="T51" s="258"/>
      <c r="U51" s="258"/>
      <c r="V51" s="186"/>
      <c r="W51" s="186"/>
      <c r="X51" s="186"/>
      <c r="Y51" s="186"/>
      <c r="Z51" s="186"/>
      <c r="AA51" s="186"/>
      <c r="AB51" s="258">
        <f>SUM(H51:AA51)</f>
        <v>0</v>
      </c>
      <c r="AC51" s="258"/>
      <c r="AD51" s="258"/>
    </row>
    <row r="52" spans="1:30" x14ac:dyDescent="0.25">
      <c r="A52" s="42" t="s">
        <v>153</v>
      </c>
      <c r="B52" s="253">
        <v>2000</v>
      </c>
      <c r="C52" s="42" t="s">
        <v>119</v>
      </c>
      <c r="D52" s="185"/>
      <c r="E52" s="185"/>
      <c r="F52" s="185"/>
      <c r="G52" s="397"/>
      <c r="H52" s="400">
        <f>SUM(D52:G52)</f>
        <v>0</v>
      </c>
      <c r="I52" s="398"/>
      <c r="J52" s="183"/>
      <c r="K52" s="183"/>
      <c r="L52" s="1"/>
      <c r="M52" s="47"/>
      <c r="N52" s="205"/>
      <c r="O52" s="205"/>
      <c r="P52" s="205"/>
      <c r="Q52" s="258"/>
      <c r="R52" s="258"/>
      <c r="S52" s="258"/>
      <c r="T52" s="258"/>
      <c r="U52" s="258"/>
      <c r="V52" s="186"/>
      <c r="W52" s="186"/>
      <c r="X52" s="186"/>
      <c r="Y52" s="186"/>
      <c r="Z52" s="186"/>
      <c r="AA52" s="186"/>
      <c r="AB52" s="258">
        <f>SUM(H52:AA52)</f>
        <v>0</v>
      </c>
      <c r="AC52" s="258"/>
      <c r="AD52" s="258"/>
    </row>
    <row r="53" spans="1:30" x14ac:dyDescent="0.25">
      <c r="A53" s="42" t="s">
        <v>156</v>
      </c>
      <c r="B53" s="253">
        <v>1984</v>
      </c>
      <c r="C53" s="42" t="s">
        <v>157</v>
      </c>
      <c r="D53" s="185"/>
      <c r="E53" s="185"/>
      <c r="F53" s="185"/>
      <c r="G53" s="397"/>
      <c r="H53" s="400">
        <f>SUM(D53:G53)</f>
        <v>0</v>
      </c>
      <c r="I53" s="398"/>
      <c r="J53" s="183"/>
      <c r="K53" s="183"/>
      <c r="L53" s="183"/>
      <c r="M53" s="205"/>
      <c r="N53" s="205"/>
      <c r="O53" s="205"/>
      <c r="P53" s="205"/>
      <c r="Q53" s="258"/>
      <c r="R53" s="258"/>
      <c r="S53" s="258"/>
      <c r="T53" s="258"/>
      <c r="U53" s="258"/>
      <c r="V53" s="186"/>
      <c r="W53" s="186"/>
      <c r="X53" s="186"/>
      <c r="Y53" s="186"/>
      <c r="Z53" s="186"/>
      <c r="AA53" s="186"/>
      <c r="AB53" s="258">
        <f>SUM(H53:AA53)</f>
        <v>0</v>
      </c>
      <c r="AC53" s="258"/>
      <c r="AD53" s="258"/>
    </row>
    <row r="54" spans="1:30" x14ac:dyDescent="0.25">
      <c r="A54" s="42" t="s">
        <v>154</v>
      </c>
      <c r="B54" s="253">
        <v>1999</v>
      </c>
      <c r="C54" s="42" t="s">
        <v>155</v>
      </c>
      <c r="D54" s="185"/>
      <c r="E54" s="185"/>
      <c r="F54" s="185"/>
      <c r="G54" s="397"/>
      <c r="H54" s="400">
        <f>SUM(D54:G54)</f>
        <v>0</v>
      </c>
      <c r="I54" s="398"/>
      <c r="J54" s="183"/>
      <c r="K54" s="183"/>
      <c r="L54" s="183"/>
      <c r="M54" s="205"/>
      <c r="N54" s="205"/>
      <c r="O54" s="205"/>
      <c r="P54" s="205"/>
      <c r="Q54" s="258"/>
      <c r="R54" s="258"/>
      <c r="S54" s="258"/>
      <c r="T54" s="258"/>
      <c r="U54" s="258"/>
      <c r="V54" s="186"/>
      <c r="W54" s="186"/>
      <c r="X54" s="186"/>
      <c r="Y54" s="186"/>
      <c r="Z54" s="186"/>
      <c r="AA54" s="186"/>
      <c r="AB54" s="258">
        <f>SUM(H54:AA54)</f>
        <v>0</v>
      </c>
      <c r="AC54" s="258"/>
      <c r="AD54" s="258"/>
    </row>
    <row r="55" spans="1:30" x14ac:dyDescent="0.25">
      <c r="A55" s="2" t="s">
        <v>229</v>
      </c>
      <c r="B55" s="1">
        <v>1999</v>
      </c>
      <c r="C55" s="2" t="s">
        <v>125</v>
      </c>
      <c r="D55" s="185"/>
      <c r="E55" s="185"/>
      <c r="F55" s="185"/>
      <c r="G55" s="397"/>
      <c r="H55" s="400">
        <f>SUM(D55:G55)</f>
        <v>0</v>
      </c>
      <c r="I55" s="398"/>
      <c r="J55" s="183"/>
      <c r="K55" s="183"/>
      <c r="L55" s="1"/>
      <c r="M55" s="47"/>
      <c r="N55" s="205"/>
      <c r="O55" s="205"/>
      <c r="P55" s="205"/>
      <c r="Q55" s="258"/>
      <c r="R55" s="258"/>
      <c r="S55" s="258"/>
      <c r="T55" s="258"/>
      <c r="U55" s="258"/>
      <c r="V55" s="186"/>
      <c r="W55" s="186"/>
      <c r="X55" s="186"/>
      <c r="Y55" s="186"/>
      <c r="Z55" s="186"/>
      <c r="AA55" s="186"/>
      <c r="AB55" s="258">
        <f>SUM(H55:AA55)</f>
        <v>0</v>
      </c>
      <c r="AC55" s="258"/>
      <c r="AD55" s="258"/>
    </row>
    <row r="56" spans="1:30" x14ac:dyDescent="0.25">
      <c r="A56" s="184" t="s">
        <v>169</v>
      </c>
      <c r="B56" s="254">
        <v>1995</v>
      </c>
      <c r="C56" s="184" t="s">
        <v>170</v>
      </c>
      <c r="D56" s="185"/>
      <c r="E56" s="185"/>
      <c r="F56" s="185"/>
      <c r="G56" s="397"/>
      <c r="H56" s="400">
        <f>SUM(D56:G56)</f>
        <v>0</v>
      </c>
      <c r="I56" s="398"/>
      <c r="J56" s="183"/>
      <c r="K56" s="183"/>
      <c r="L56" s="1"/>
      <c r="M56" s="47"/>
      <c r="N56" s="205"/>
      <c r="O56" s="205"/>
      <c r="P56" s="205"/>
      <c r="Q56" s="258"/>
      <c r="R56" s="258"/>
      <c r="S56" s="258"/>
      <c r="T56" s="258"/>
      <c r="U56" s="258"/>
      <c r="V56" s="186"/>
      <c r="W56" s="186"/>
      <c r="X56" s="186"/>
      <c r="Y56" s="186"/>
      <c r="Z56" s="186"/>
      <c r="AA56" s="186"/>
      <c r="AB56" s="258">
        <f>SUM(H56:AA56)</f>
        <v>0</v>
      </c>
      <c r="AC56" s="258"/>
      <c r="AD56" s="258"/>
    </row>
    <row r="57" spans="1:30" x14ac:dyDescent="0.25">
      <c r="A57" s="2" t="s">
        <v>244</v>
      </c>
      <c r="B57" s="273">
        <v>2004</v>
      </c>
      <c r="C57" s="2" t="s">
        <v>235</v>
      </c>
      <c r="D57" s="185"/>
      <c r="E57" s="185"/>
      <c r="F57" s="185"/>
      <c r="G57" s="397"/>
      <c r="H57" s="400">
        <f>SUM(D57:G57)</f>
        <v>0</v>
      </c>
      <c r="I57" s="398"/>
      <c r="J57" s="183"/>
      <c r="K57" s="183"/>
      <c r="L57" s="1"/>
      <c r="M57" s="47"/>
      <c r="N57" s="205"/>
      <c r="O57" s="205"/>
      <c r="P57" s="205"/>
      <c r="Q57" s="258"/>
      <c r="R57" s="258"/>
      <c r="S57" s="258"/>
      <c r="T57" s="258"/>
      <c r="U57" s="258"/>
      <c r="V57" s="186"/>
      <c r="W57" s="186"/>
      <c r="X57" s="186"/>
      <c r="Y57" s="186"/>
      <c r="Z57" s="186"/>
      <c r="AA57" s="186"/>
      <c r="AB57" s="258">
        <f>SUM(H57:AA57)</f>
        <v>0</v>
      </c>
      <c r="AC57" s="258"/>
      <c r="AD57" s="258"/>
    </row>
    <row r="58" spans="1:30" x14ac:dyDescent="0.25">
      <c r="A58" s="195" t="s">
        <v>210</v>
      </c>
      <c r="B58" s="256">
        <v>2003</v>
      </c>
      <c r="C58" s="195" t="s">
        <v>19</v>
      </c>
      <c r="D58" s="185"/>
      <c r="E58" s="185"/>
      <c r="F58" s="185"/>
      <c r="G58" s="397"/>
      <c r="H58" s="400">
        <f>SUM(D58:G58)</f>
        <v>0</v>
      </c>
      <c r="I58" s="398"/>
      <c r="J58" s="183"/>
      <c r="K58" s="183"/>
      <c r="L58" s="1"/>
      <c r="M58" s="47"/>
      <c r="N58" s="205"/>
      <c r="O58" s="205"/>
      <c r="P58" s="205"/>
      <c r="Q58" s="258"/>
      <c r="R58" s="258"/>
      <c r="S58" s="258"/>
      <c r="T58" s="258"/>
      <c r="U58" s="258"/>
      <c r="V58" s="186"/>
      <c r="W58" s="186"/>
      <c r="X58" s="186"/>
      <c r="Y58" s="186"/>
      <c r="Z58" s="186"/>
      <c r="AA58" s="186"/>
      <c r="AB58" s="258">
        <f>SUM(H58:AA58)</f>
        <v>0</v>
      </c>
      <c r="AC58" s="258"/>
      <c r="AD58" s="258"/>
    </row>
    <row r="59" spans="1:30" x14ac:dyDescent="0.25">
      <c r="A59" s="195" t="s">
        <v>191</v>
      </c>
      <c r="B59" s="196">
        <v>2002</v>
      </c>
      <c r="C59" s="2" t="s">
        <v>174</v>
      </c>
      <c r="D59" s="185"/>
      <c r="E59" s="185"/>
      <c r="F59" s="185"/>
      <c r="G59" s="397"/>
      <c r="H59" s="400">
        <f>SUM(D59:G59)</f>
        <v>0</v>
      </c>
      <c r="I59" s="398"/>
      <c r="J59" s="183"/>
      <c r="K59" s="183"/>
      <c r="L59" s="1"/>
      <c r="M59" s="47"/>
      <c r="N59" s="205"/>
      <c r="O59" s="205"/>
      <c r="P59" s="205"/>
      <c r="Q59" s="258"/>
      <c r="R59" s="258"/>
      <c r="S59" s="258"/>
      <c r="T59" s="258"/>
      <c r="U59" s="258"/>
      <c r="V59" s="186"/>
      <c r="W59" s="186"/>
      <c r="X59" s="186"/>
      <c r="Y59" s="186"/>
      <c r="Z59" s="186"/>
      <c r="AA59" s="186"/>
      <c r="AB59" s="258">
        <f>SUM(H59:AA59)</f>
        <v>0</v>
      </c>
      <c r="AC59" s="258"/>
      <c r="AD59" s="258"/>
    </row>
    <row r="60" spans="1:30" x14ac:dyDescent="0.25">
      <c r="A60" s="195" t="s">
        <v>217</v>
      </c>
      <c r="B60" s="256">
        <v>2003</v>
      </c>
      <c r="C60" s="195" t="s">
        <v>54</v>
      </c>
      <c r="D60" s="185"/>
      <c r="E60" s="185"/>
      <c r="F60" s="185"/>
      <c r="G60" s="397"/>
      <c r="H60" s="400">
        <f>SUM(D60:G60)</f>
        <v>0</v>
      </c>
      <c r="I60" s="398"/>
      <c r="J60" s="183"/>
      <c r="K60" s="183"/>
      <c r="L60" s="1"/>
      <c r="M60" s="47"/>
      <c r="N60" s="205"/>
      <c r="O60" s="205"/>
      <c r="P60" s="205"/>
      <c r="Q60" s="258"/>
      <c r="R60" s="258"/>
      <c r="S60" s="258"/>
      <c r="T60" s="258"/>
      <c r="U60" s="258"/>
      <c r="V60" s="186"/>
      <c r="W60" s="186"/>
      <c r="X60" s="186"/>
      <c r="Y60" s="186"/>
      <c r="Z60" s="186"/>
      <c r="AA60" s="186"/>
      <c r="AB60" s="258">
        <f>SUM(H60:AA60)</f>
        <v>0</v>
      </c>
      <c r="AC60" s="258"/>
      <c r="AD60" s="258"/>
    </row>
    <row r="61" spans="1:30" x14ac:dyDescent="0.25">
      <c r="A61" s="195" t="s">
        <v>246</v>
      </c>
      <c r="B61" s="256">
        <v>2004</v>
      </c>
      <c r="C61" s="195" t="s">
        <v>247</v>
      </c>
      <c r="D61" s="185"/>
      <c r="E61" s="185"/>
      <c r="F61" s="185"/>
      <c r="G61" s="397"/>
      <c r="H61" s="400">
        <f>SUM(D61:G61)</f>
        <v>0</v>
      </c>
      <c r="I61" s="398"/>
      <c r="J61" s="183"/>
      <c r="K61" s="183"/>
      <c r="L61" s="1"/>
      <c r="M61" s="47"/>
      <c r="N61" s="205"/>
      <c r="O61" s="205"/>
      <c r="P61" s="205"/>
      <c r="Q61" s="258"/>
      <c r="R61" s="258"/>
      <c r="S61" s="258"/>
      <c r="T61" s="258"/>
      <c r="U61" s="258"/>
      <c r="V61" s="186"/>
      <c r="W61" s="186"/>
      <c r="X61" s="186"/>
      <c r="Y61" s="186"/>
      <c r="Z61" s="186"/>
      <c r="AA61" s="186"/>
      <c r="AB61" s="258">
        <f>SUM(H61:AA61)</f>
        <v>0</v>
      </c>
      <c r="AC61" s="258"/>
      <c r="AD61" s="258"/>
    </row>
    <row r="62" spans="1:30" x14ac:dyDescent="0.25">
      <c r="A62" s="2" t="s">
        <v>248</v>
      </c>
      <c r="B62" s="273">
        <v>2004</v>
      </c>
      <c r="C62" s="2" t="s">
        <v>188</v>
      </c>
      <c r="D62" s="185"/>
      <c r="E62" s="185"/>
      <c r="F62" s="185"/>
      <c r="G62" s="397"/>
      <c r="H62" s="400">
        <f>SUM(D62:G62)</f>
        <v>0</v>
      </c>
      <c r="I62" s="398"/>
      <c r="J62" s="183"/>
      <c r="K62" s="183"/>
      <c r="L62" s="1"/>
      <c r="M62" s="47"/>
      <c r="N62" s="205"/>
      <c r="O62" s="205"/>
      <c r="P62" s="205"/>
      <c r="Q62" s="258"/>
      <c r="R62" s="258"/>
      <c r="S62" s="258"/>
      <c r="T62" s="258"/>
      <c r="U62" s="258"/>
      <c r="V62" s="186"/>
      <c r="W62" s="186"/>
      <c r="X62" s="186"/>
      <c r="Y62" s="186"/>
      <c r="Z62" s="186"/>
      <c r="AA62" s="186"/>
      <c r="AB62" s="258">
        <f>SUM(H62:AA62)</f>
        <v>0</v>
      </c>
      <c r="AC62" s="258"/>
      <c r="AD62" s="258"/>
    </row>
    <row r="63" spans="1:30" x14ac:dyDescent="0.25">
      <c r="A63" s="2" t="s">
        <v>209</v>
      </c>
      <c r="B63" s="1">
        <v>2003</v>
      </c>
      <c r="C63" s="2" t="s">
        <v>36</v>
      </c>
      <c r="D63" s="185"/>
      <c r="E63" s="185"/>
      <c r="F63" s="185"/>
      <c r="G63" s="397"/>
      <c r="H63" s="400">
        <f>SUM(D63:G63)</f>
        <v>0</v>
      </c>
      <c r="I63" s="398"/>
      <c r="J63" s="183"/>
      <c r="K63" s="183"/>
      <c r="L63" s="1"/>
      <c r="M63" s="47"/>
      <c r="N63" s="205"/>
      <c r="O63" s="205"/>
      <c r="P63" s="205"/>
      <c r="Q63" s="258"/>
      <c r="R63" s="258"/>
      <c r="S63" s="258"/>
      <c r="T63" s="258"/>
      <c r="U63" s="258"/>
      <c r="V63" s="186"/>
      <c r="W63" s="186"/>
      <c r="X63" s="186"/>
      <c r="Y63" s="186"/>
      <c r="Z63" s="186"/>
      <c r="AA63" s="186"/>
      <c r="AB63" s="258">
        <f>SUM(H63:AA63)</f>
        <v>0</v>
      </c>
      <c r="AC63" s="258"/>
      <c r="AD63" s="258"/>
    </row>
    <row r="64" spans="1:30" x14ac:dyDescent="0.25">
      <c r="A64" s="2" t="s">
        <v>250</v>
      </c>
      <c r="B64" s="273">
        <v>2004</v>
      </c>
      <c r="C64" s="2" t="s">
        <v>54</v>
      </c>
      <c r="D64" s="185"/>
      <c r="E64" s="185"/>
      <c r="F64" s="185"/>
      <c r="G64" s="397"/>
      <c r="H64" s="400">
        <f>SUM(D64:G64)</f>
        <v>0</v>
      </c>
      <c r="I64" s="398"/>
      <c r="J64" s="183"/>
      <c r="K64" s="183"/>
      <c r="L64" s="1"/>
      <c r="M64" s="47"/>
      <c r="N64" s="205"/>
      <c r="O64" s="205"/>
      <c r="P64" s="205"/>
      <c r="Q64" s="258"/>
      <c r="R64" s="258"/>
      <c r="S64" s="258"/>
      <c r="T64" s="258"/>
      <c r="U64" s="258"/>
      <c r="V64" s="186"/>
      <c r="W64" s="186"/>
      <c r="X64" s="186"/>
      <c r="Y64" s="186"/>
      <c r="Z64" s="186"/>
      <c r="AA64" s="186"/>
      <c r="AB64" s="258">
        <f>SUM(H64:AA64)</f>
        <v>0</v>
      </c>
      <c r="AC64" s="258"/>
      <c r="AD64" s="258"/>
    </row>
    <row r="65" spans="1:30" x14ac:dyDescent="0.25">
      <c r="A65" s="2" t="s">
        <v>208</v>
      </c>
      <c r="B65" s="273">
        <v>2003</v>
      </c>
      <c r="C65" s="42" t="s">
        <v>222</v>
      </c>
      <c r="D65" s="185"/>
      <c r="E65" s="185"/>
      <c r="F65" s="185"/>
      <c r="G65" s="397"/>
      <c r="H65" s="400">
        <f>SUM(D65:G65)</f>
        <v>0</v>
      </c>
      <c r="I65" s="398"/>
      <c r="J65" s="183"/>
      <c r="K65" s="183"/>
      <c r="L65" s="183"/>
      <c r="M65" s="205"/>
      <c r="N65" s="205"/>
      <c r="O65" s="205"/>
      <c r="P65" s="205"/>
      <c r="Q65" s="258"/>
      <c r="R65" s="258"/>
      <c r="S65" s="258"/>
      <c r="T65" s="258"/>
      <c r="U65" s="258"/>
      <c r="V65" s="186"/>
      <c r="W65" s="186"/>
      <c r="X65" s="186"/>
      <c r="Y65" s="186"/>
      <c r="Z65" s="186"/>
      <c r="AA65" s="186"/>
      <c r="AB65" s="258">
        <f>SUM(H65:AA65)</f>
        <v>0</v>
      </c>
      <c r="AC65" s="258"/>
      <c r="AD65" s="258"/>
    </row>
    <row r="66" spans="1:30" x14ac:dyDescent="0.25">
      <c r="A66" s="42" t="s">
        <v>177</v>
      </c>
      <c r="B66" s="253">
        <v>1991</v>
      </c>
      <c r="C66" s="42" t="s">
        <v>178</v>
      </c>
      <c r="D66" s="185"/>
      <c r="E66" s="185"/>
      <c r="F66" s="185"/>
      <c r="G66" s="397"/>
      <c r="H66" s="400">
        <f>SUM(D66:G66)</f>
        <v>0</v>
      </c>
      <c r="I66" s="398"/>
      <c r="J66" s="183"/>
      <c r="K66" s="183"/>
      <c r="L66" s="1"/>
      <c r="M66" s="47"/>
      <c r="N66" s="205"/>
      <c r="O66" s="205"/>
      <c r="P66" s="205"/>
      <c r="Q66" s="258"/>
      <c r="R66" s="258"/>
      <c r="S66" s="258"/>
      <c r="T66" s="258"/>
      <c r="U66" s="258"/>
      <c r="V66" s="186"/>
      <c r="W66" s="186"/>
      <c r="X66" s="186"/>
      <c r="Y66" s="186"/>
      <c r="Z66" s="186"/>
      <c r="AA66" s="186"/>
      <c r="AB66" s="258">
        <f>SUM(H66:AA66)</f>
        <v>0</v>
      </c>
      <c r="AC66" s="258"/>
      <c r="AD66" s="258"/>
    </row>
    <row r="67" spans="1:30" x14ac:dyDescent="0.25">
      <c r="A67" s="2" t="s">
        <v>214</v>
      </c>
      <c r="B67" s="273">
        <v>2003</v>
      </c>
      <c r="C67" s="2" t="s">
        <v>213</v>
      </c>
      <c r="D67" s="185"/>
      <c r="E67" s="185"/>
      <c r="F67" s="185"/>
      <c r="G67" s="397"/>
      <c r="H67" s="400">
        <f>SUM(D67:G67)</f>
        <v>0</v>
      </c>
      <c r="I67" s="398"/>
      <c r="J67" s="183"/>
      <c r="K67" s="183"/>
      <c r="L67" s="1"/>
      <c r="M67" s="47"/>
      <c r="N67" s="205"/>
      <c r="O67" s="205"/>
      <c r="P67" s="205"/>
      <c r="Q67" s="258"/>
      <c r="R67" s="258"/>
      <c r="S67" s="258"/>
      <c r="T67" s="258"/>
      <c r="U67" s="258"/>
      <c r="V67" s="186"/>
      <c r="W67" s="186"/>
      <c r="X67" s="186"/>
      <c r="Y67" s="186"/>
      <c r="Z67" s="186"/>
      <c r="AA67" s="186"/>
      <c r="AB67" s="258">
        <f>SUM(H67:AA67)</f>
        <v>0</v>
      </c>
      <c r="AC67" s="258"/>
      <c r="AD67" s="258"/>
    </row>
    <row r="68" spans="1:30" x14ac:dyDescent="0.25">
      <c r="A68" s="42" t="s">
        <v>15</v>
      </c>
      <c r="B68" s="253">
        <v>1994</v>
      </c>
      <c r="C68" s="42" t="s">
        <v>43</v>
      </c>
      <c r="D68" s="185"/>
      <c r="E68" s="185"/>
      <c r="F68" s="185"/>
      <c r="G68" s="397"/>
      <c r="H68" s="400">
        <f>SUM(D68:G68)</f>
        <v>0</v>
      </c>
      <c r="I68" s="398"/>
      <c r="J68" s="183"/>
      <c r="K68" s="183"/>
      <c r="L68" s="1"/>
      <c r="M68" s="47"/>
      <c r="N68" s="205"/>
      <c r="O68" s="205"/>
      <c r="P68" s="205"/>
      <c r="Q68" s="258"/>
      <c r="R68" s="258"/>
      <c r="S68" s="258"/>
      <c r="T68" s="258"/>
      <c r="U68" s="258"/>
      <c r="V68" s="186"/>
      <c r="W68" s="186"/>
      <c r="X68" s="186"/>
      <c r="Y68" s="186"/>
      <c r="Z68" s="186"/>
      <c r="AA68" s="186"/>
      <c r="AB68" s="258">
        <f>SUM(H68:AA68)</f>
        <v>0</v>
      </c>
      <c r="AC68" s="258"/>
      <c r="AD68" s="258"/>
    </row>
    <row r="69" spans="1:30" x14ac:dyDescent="0.25">
      <c r="A69" s="42" t="s">
        <v>46</v>
      </c>
      <c r="B69" s="253">
        <v>1970</v>
      </c>
      <c r="C69" s="42" t="s">
        <v>43</v>
      </c>
      <c r="D69" s="185"/>
      <c r="E69" s="185"/>
      <c r="F69" s="185"/>
      <c r="G69" s="397"/>
      <c r="H69" s="400">
        <f>SUM(D69:G69)</f>
        <v>0</v>
      </c>
      <c r="I69" s="398"/>
      <c r="J69" s="183"/>
      <c r="K69" s="183"/>
      <c r="L69" s="183"/>
      <c r="M69" s="205"/>
      <c r="N69" s="205"/>
      <c r="O69" s="205"/>
      <c r="P69" s="205"/>
      <c r="Q69" s="258"/>
      <c r="R69" s="258"/>
      <c r="S69" s="258"/>
      <c r="T69" s="258"/>
      <c r="U69" s="258"/>
      <c r="V69" s="186"/>
      <c r="W69" s="186"/>
      <c r="X69" s="186"/>
      <c r="Y69" s="186"/>
      <c r="Z69" s="186"/>
      <c r="AA69" s="186"/>
      <c r="AB69" s="258">
        <f>SUM(H69:AA69)</f>
        <v>0</v>
      </c>
      <c r="AC69" s="258"/>
      <c r="AD69" s="258"/>
    </row>
    <row r="70" spans="1:30" x14ac:dyDescent="0.25">
      <c r="A70" s="42" t="s">
        <v>285</v>
      </c>
      <c r="B70" s="43">
        <v>2005</v>
      </c>
      <c r="C70" s="42" t="s">
        <v>284</v>
      </c>
      <c r="D70" s="185"/>
      <c r="E70" s="185"/>
      <c r="F70" s="185"/>
      <c r="G70" s="397"/>
      <c r="H70" s="400">
        <f>SUM(D70:G70)</f>
        <v>0</v>
      </c>
      <c r="I70" s="398"/>
      <c r="J70" s="183"/>
      <c r="K70" s="183"/>
      <c r="L70" s="1"/>
      <c r="M70" s="47"/>
      <c r="N70" s="205"/>
      <c r="O70" s="205"/>
      <c r="P70" s="205"/>
      <c r="Q70" s="258"/>
      <c r="R70" s="258"/>
      <c r="S70" s="258"/>
      <c r="T70" s="258"/>
      <c r="U70" s="258"/>
      <c r="V70" s="186"/>
      <c r="W70" s="186"/>
      <c r="X70" s="186"/>
      <c r="Y70" s="186"/>
      <c r="Z70" s="186"/>
      <c r="AA70" s="186"/>
      <c r="AB70" s="258">
        <f>SUM(H70:AA70)</f>
        <v>0</v>
      </c>
      <c r="AC70" s="258"/>
      <c r="AD70" s="258"/>
    </row>
    <row r="71" spans="1:30" x14ac:dyDescent="0.25">
      <c r="A71" s="42" t="s">
        <v>283</v>
      </c>
      <c r="B71" s="43">
        <v>2005</v>
      </c>
      <c r="C71" s="42" t="s">
        <v>222</v>
      </c>
      <c r="D71" s="185"/>
      <c r="E71" s="185"/>
      <c r="F71" s="185"/>
      <c r="G71" s="397"/>
      <c r="H71" s="400">
        <f>SUM(D71:G71)</f>
        <v>0</v>
      </c>
      <c r="I71" s="398"/>
      <c r="J71" s="183"/>
      <c r="K71" s="183"/>
      <c r="L71" s="1"/>
      <c r="M71" s="47"/>
      <c r="N71" s="205"/>
      <c r="O71" s="205"/>
      <c r="P71" s="205"/>
      <c r="Q71" s="258"/>
      <c r="R71" s="258"/>
      <c r="S71" s="258"/>
      <c r="T71" s="258"/>
      <c r="U71" s="258"/>
      <c r="V71" s="186"/>
      <c r="W71" s="186"/>
      <c r="X71" s="186"/>
      <c r="Y71" s="186"/>
      <c r="Z71" s="186"/>
      <c r="AA71" s="186"/>
      <c r="AB71" s="258">
        <f>SUM(H71:AA71)</f>
        <v>0</v>
      </c>
      <c r="AC71" s="258"/>
      <c r="AD71" s="258"/>
    </row>
    <row r="72" spans="1:30" x14ac:dyDescent="0.25">
      <c r="A72" s="42" t="s">
        <v>282</v>
      </c>
      <c r="B72" s="43">
        <v>2005</v>
      </c>
      <c r="C72" s="42" t="s">
        <v>222</v>
      </c>
      <c r="D72" s="185"/>
      <c r="E72" s="185"/>
      <c r="F72" s="185"/>
      <c r="G72" s="397"/>
      <c r="H72" s="400">
        <f>SUM(D72:G72)</f>
        <v>0</v>
      </c>
      <c r="I72" s="398"/>
      <c r="J72" s="183"/>
      <c r="K72" s="183"/>
      <c r="L72" s="183"/>
      <c r="M72" s="205"/>
      <c r="N72" s="205"/>
      <c r="O72" s="205"/>
      <c r="P72" s="205"/>
      <c r="Q72" s="258"/>
      <c r="R72" s="258"/>
      <c r="S72" s="258"/>
      <c r="T72" s="258"/>
      <c r="U72" s="258"/>
      <c r="V72" s="186"/>
      <c r="W72" s="186"/>
      <c r="X72" s="186"/>
      <c r="Y72" s="186"/>
      <c r="Z72" s="186"/>
      <c r="AA72" s="186"/>
      <c r="AB72" s="258">
        <f>SUM(H72:AA72)</f>
        <v>0</v>
      </c>
      <c r="AC72" s="258"/>
      <c r="AD72" s="258"/>
    </row>
    <row r="73" spans="1:30" x14ac:dyDescent="0.25">
      <c r="A73" s="2" t="s">
        <v>281</v>
      </c>
      <c r="B73" s="1">
        <v>2005</v>
      </c>
      <c r="C73" s="2" t="s">
        <v>36</v>
      </c>
      <c r="D73" s="185"/>
      <c r="E73" s="185"/>
      <c r="F73" s="185"/>
      <c r="G73" s="397"/>
      <c r="H73" s="400">
        <f>SUM(D73:G73)</f>
        <v>0</v>
      </c>
      <c r="I73" s="398"/>
      <c r="J73" s="183"/>
      <c r="K73" s="183"/>
      <c r="L73" s="183"/>
      <c r="M73" s="205"/>
      <c r="N73" s="205"/>
      <c r="O73" s="205"/>
      <c r="P73" s="205"/>
      <c r="Q73" s="258"/>
      <c r="R73" s="258"/>
      <c r="S73" s="258"/>
      <c r="T73" s="258"/>
      <c r="U73" s="258"/>
      <c r="V73" s="186"/>
      <c r="W73" s="186"/>
      <c r="X73" s="186"/>
      <c r="Y73" s="186"/>
      <c r="Z73" s="186"/>
      <c r="AA73" s="186"/>
      <c r="AB73" s="258">
        <f>SUM(H73:AA73)</f>
        <v>0</v>
      </c>
      <c r="AC73" s="258"/>
      <c r="AD73" s="258"/>
    </row>
    <row r="74" spans="1:30" x14ac:dyDescent="0.25">
      <c r="A74" s="2" t="s">
        <v>280</v>
      </c>
      <c r="B74" s="273">
        <v>2005</v>
      </c>
      <c r="C74" s="2" t="s">
        <v>241</v>
      </c>
      <c r="D74" s="185"/>
      <c r="E74" s="185"/>
      <c r="F74" s="185"/>
      <c r="G74" s="397"/>
      <c r="H74" s="400">
        <f>SUM(D74:G74)</f>
        <v>0</v>
      </c>
      <c r="I74" s="398"/>
      <c r="J74" s="183"/>
      <c r="K74" s="183"/>
      <c r="L74" s="1"/>
      <c r="M74" s="47"/>
      <c r="N74" s="205"/>
      <c r="O74" s="205"/>
      <c r="P74" s="205"/>
      <c r="Q74" s="258"/>
      <c r="R74" s="258"/>
      <c r="S74" s="258"/>
      <c r="T74" s="258"/>
      <c r="U74" s="258"/>
      <c r="V74" s="186"/>
      <c r="W74" s="186"/>
      <c r="X74" s="186"/>
      <c r="Y74" s="186"/>
      <c r="Z74" s="186"/>
      <c r="AA74" s="186"/>
      <c r="AB74" s="258">
        <f>SUM(H74:AA74)</f>
        <v>0</v>
      </c>
      <c r="AC74" s="258"/>
      <c r="AD74" s="258"/>
    </row>
    <row r="75" spans="1:30" x14ac:dyDescent="0.25">
      <c r="A75" s="42" t="s">
        <v>279</v>
      </c>
      <c r="B75" s="43">
        <v>2005</v>
      </c>
      <c r="C75" s="42" t="s">
        <v>165</v>
      </c>
      <c r="D75" s="185"/>
      <c r="E75" s="185"/>
      <c r="F75" s="185"/>
      <c r="G75" s="397"/>
      <c r="H75" s="400">
        <f>SUM(D75:G75)</f>
        <v>0</v>
      </c>
      <c r="I75" s="398"/>
      <c r="J75" s="183"/>
      <c r="K75" s="183"/>
      <c r="L75" s="1"/>
      <c r="M75" s="47"/>
      <c r="N75" s="205"/>
      <c r="O75" s="205"/>
      <c r="P75" s="205"/>
      <c r="Q75" s="258"/>
      <c r="R75" s="258"/>
      <c r="S75" s="258"/>
      <c r="T75" s="258"/>
      <c r="U75" s="258"/>
      <c r="V75" s="186"/>
      <c r="W75" s="186"/>
      <c r="X75" s="186"/>
      <c r="Y75" s="186"/>
      <c r="Z75" s="186"/>
      <c r="AA75" s="186"/>
      <c r="AB75" s="258">
        <f>SUM(H75:AA75)</f>
        <v>0</v>
      </c>
      <c r="AC75" s="258"/>
      <c r="AD75" s="258"/>
    </row>
    <row r="76" spans="1:30" x14ac:dyDescent="0.25">
      <c r="A76" s="195" t="s">
        <v>278</v>
      </c>
      <c r="B76" s="256">
        <v>2005</v>
      </c>
      <c r="C76" s="195" t="s">
        <v>277</v>
      </c>
      <c r="D76" s="185"/>
      <c r="E76" s="185"/>
      <c r="F76" s="185"/>
      <c r="G76" s="397"/>
      <c r="H76" s="400">
        <f>SUM(D76:G76)</f>
        <v>0</v>
      </c>
      <c r="I76" s="398"/>
      <c r="J76" s="183"/>
      <c r="K76" s="183"/>
      <c r="L76" s="1"/>
      <c r="M76" s="47"/>
      <c r="N76" s="205"/>
      <c r="O76" s="205"/>
      <c r="P76" s="205"/>
      <c r="Q76" s="258"/>
      <c r="R76" s="258"/>
      <c r="S76" s="258"/>
      <c r="T76" s="258"/>
      <c r="U76" s="258"/>
      <c r="V76" s="186"/>
      <c r="W76" s="186"/>
      <c r="X76" s="186"/>
      <c r="Y76" s="186"/>
      <c r="Z76" s="186"/>
      <c r="AA76" s="186"/>
      <c r="AB76" s="258">
        <f>SUM(H76:AA76)</f>
        <v>0</v>
      </c>
      <c r="AC76" s="258"/>
      <c r="AD76" s="258"/>
    </row>
    <row r="77" spans="1:30" x14ac:dyDescent="0.25">
      <c r="A77" s="42" t="s">
        <v>276</v>
      </c>
      <c r="B77" s="43">
        <v>2005</v>
      </c>
      <c r="C77" s="42" t="s">
        <v>222</v>
      </c>
      <c r="D77" s="185"/>
      <c r="E77" s="185"/>
      <c r="F77" s="185"/>
      <c r="G77" s="397"/>
      <c r="H77" s="400">
        <f>SUM(D77:G77)</f>
        <v>0</v>
      </c>
      <c r="I77" s="398"/>
      <c r="J77" s="183"/>
      <c r="K77" s="183"/>
      <c r="L77" s="1"/>
      <c r="M77" s="47"/>
      <c r="N77" s="205"/>
      <c r="O77" s="205"/>
      <c r="P77" s="205"/>
      <c r="Q77" s="258"/>
      <c r="R77" s="258"/>
      <c r="S77" s="258"/>
      <c r="T77" s="258"/>
      <c r="U77" s="258"/>
      <c r="V77" s="186"/>
      <c r="W77" s="186"/>
      <c r="X77" s="186"/>
      <c r="Y77" s="186"/>
      <c r="Z77" s="186"/>
      <c r="AA77" s="186"/>
      <c r="AB77" s="258">
        <f>SUM(H77:AA77)</f>
        <v>0</v>
      </c>
      <c r="AC77" s="258"/>
      <c r="AD77" s="258"/>
    </row>
    <row r="78" spans="1:30" x14ac:dyDescent="0.25">
      <c r="A78" s="42" t="s">
        <v>296</v>
      </c>
      <c r="B78" s="43">
        <v>2005</v>
      </c>
      <c r="C78" s="42" t="s">
        <v>54</v>
      </c>
      <c r="D78" s="185"/>
      <c r="E78" s="185"/>
      <c r="F78" s="185"/>
      <c r="G78" s="397"/>
      <c r="H78" s="400">
        <f>SUM(D78:G78)</f>
        <v>0</v>
      </c>
      <c r="I78" s="398"/>
      <c r="J78" s="183"/>
      <c r="K78" s="183"/>
      <c r="L78" s="1"/>
      <c r="M78" s="47"/>
      <c r="N78" s="205"/>
      <c r="O78" s="205"/>
      <c r="P78" s="205"/>
      <c r="Q78" s="258"/>
      <c r="R78" s="258"/>
      <c r="S78" s="258"/>
      <c r="T78" s="258"/>
      <c r="U78" s="258"/>
      <c r="V78" s="186"/>
      <c r="W78" s="186"/>
      <c r="X78" s="186"/>
      <c r="Y78" s="186"/>
      <c r="Z78" s="186"/>
      <c r="AA78" s="186"/>
      <c r="AB78" s="258">
        <f>SUM(H78:AA78)</f>
        <v>0</v>
      </c>
      <c r="AC78" s="258"/>
      <c r="AD78" s="258"/>
    </row>
    <row r="79" spans="1:30" x14ac:dyDescent="0.25">
      <c r="A79" s="42" t="s">
        <v>275</v>
      </c>
      <c r="B79" s="43">
        <v>2005</v>
      </c>
      <c r="C79" s="42" t="s">
        <v>54</v>
      </c>
      <c r="D79" s="185"/>
      <c r="E79" s="185"/>
      <c r="F79" s="185"/>
      <c r="G79" s="397"/>
      <c r="H79" s="400">
        <f>SUM(D79:G79)</f>
        <v>0</v>
      </c>
      <c r="I79" s="398"/>
      <c r="J79" s="183"/>
      <c r="K79" s="183"/>
      <c r="L79" s="183"/>
      <c r="M79" s="205"/>
      <c r="N79" s="205"/>
      <c r="O79" s="205"/>
      <c r="P79" s="205"/>
      <c r="Q79" s="258"/>
      <c r="R79" s="258"/>
      <c r="S79" s="258"/>
      <c r="T79" s="258"/>
      <c r="U79" s="258"/>
      <c r="V79" s="186"/>
      <c r="W79" s="186"/>
      <c r="X79" s="186"/>
      <c r="Y79" s="186"/>
      <c r="Z79" s="186"/>
      <c r="AA79" s="186"/>
      <c r="AB79" s="258">
        <f>SUM(H79:AA79)</f>
        <v>0</v>
      </c>
      <c r="AC79" s="258"/>
      <c r="AD79" s="258"/>
    </row>
    <row r="80" spans="1:30" x14ac:dyDescent="0.25">
      <c r="A80" s="2" t="s">
        <v>274</v>
      </c>
      <c r="B80" s="1">
        <v>2005</v>
      </c>
      <c r="C80" s="42" t="s">
        <v>222</v>
      </c>
      <c r="D80" s="185"/>
      <c r="E80" s="185"/>
      <c r="F80" s="185"/>
      <c r="G80" s="397"/>
      <c r="H80" s="400">
        <f>SUM(D80:G80)</f>
        <v>0</v>
      </c>
      <c r="I80" s="398"/>
      <c r="J80" s="183"/>
      <c r="K80" s="183"/>
      <c r="L80" s="1"/>
      <c r="M80" s="47"/>
      <c r="N80" s="205"/>
      <c r="O80" s="205"/>
      <c r="P80" s="205"/>
      <c r="Q80" s="258"/>
      <c r="R80" s="258"/>
      <c r="S80" s="258"/>
      <c r="T80" s="258"/>
      <c r="U80" s="258"/>
      <c r="V80" s="186"/>
      <c r="W80" s="186"/>
      <c r="X80" s="186"/>
      <c r="Y80" s="186"/>
      <c r="Z80" s="186"/>
      <c r="AA80" s="186"/>
      <c r="AB80" s="258">
        <f>SUM(H80:AA80)</f>
        <v>0</v>
      </c>
      <c r="AC80" s="258"/>
      <c r="AD80" s="258"/>
    </row>
    <row r="81" spans="1:30" x14ac:dyDescent="0.25">
      <c r="A81" s="195" t="s">
        <v>273</v>
      </c>
      <c r="B81" s="196">
        <v>2005</v>
      </c>
      <c r="C81" s="195" t="s">
        <v>54</v>
      </c>
      <c r="D81" s="185"/>
      <c r="E81" s="185"/>
      <c r="F81" s="185"/>
      <c r="G81" s="397"/>
      <c r="H81" s="400">
        <f>SUM(D81:G81)</f>
        <v>0</v>
      </c>
      <c r="I81" s="398"/>
      <c r="J81" s="183"/>
      <c r="K81" s="183"/>
      <c r="L81" s="183"/>
      <c r="M81" s="205"/>
      <c r="N81" s="205"/>
      <c r="O81" s="205"/>
      <c r="P81" s="205"/>
      <c r="Q81" s="258"/>
      <c r="R81" s="258"/>
      <c r="S81" s="258"/>
      <c r="T81" s="258"/>
      <c r="U81" s="258"/>
      <c r="V81" s="186"/>
      <c r="W81" s="186"/>
      <c r="X81" s="186"/>
      <c r="Y81" s="186"/>
      <c r="Z81" s="186"/>
      <c r="AA81" s="186"/>
      <c r="AB81" s="258">
        <f>SUM(H81:AA81)</f>
        <v>0</v>
      </c>
      <c r="AC81" s="258"/>
      <c r="AD81" s="258"/>
    </row>
    <row r="82" spans="1:30" x14ac:dyDescent="0.25">
      <c r="A82" s="42" t="s">
        <v>272</v>
      </c>
      <c r="B82" s="43">
        <v>2005</v>
      </c>
      <c r="C82" s="42" t="s">
        <v>222</v>
      </c>
      <c r="D82" s="185"/>
      <c r="E82" s="185"/>
      <c r="F82" s="185"/>
      <c r="G82" s="397"/>
      <c r="H82" s="400">
        <f>SUM(D82:G82)</f>
        <v>0</v>
      </c>
      <c r="I82" s="398"/>
      <c r="J82" s="183"/>
      <c r="K82" s="183"/>
      <c r="L82" s="1"/>
      <c r="M82" s="47"/>
      <c r="N82" s="205"/>
      <c r="O82" s="205"/>
      <c r="P82" s="205"/>
      <c r="Q82" s="258"/>
      <c r="R82" s="258"/>
      <c r="S82" s="258"/>
      <c r="T82" s="258"/>
      <c r="U82" s="258"/>
      <c r="V82" s="186"/>
      <c r="W82" s="186"/>
      <c r="X82" s="186"/>
      <c r="Y82" s="186"/>
      <c r="Z82" s="186"/>
      <c r="AA82" s="186"/>
      <c r="AB82" s="258">
        <f>SUM(H82:AA82)</f>
        <v>0</v>
      </c>
      <c r="AC82" s="258"/>
      <c r="AD82" s="258"/>
    </row>
    <row r="83" spans="1:30" x14ac:dyDescent="0.25">
      <c r="A83" s="2" t="s">
        <v>271</v>
      </c>
      <c r="B83" s="1">
        <v>2005</v>
      </c>
      <c r="C83" s="2" t="s">
        <v>54</v>
      </c>
      <c r="D83" s="185"/>
      <c r="E83" s="185"/>
      <c r="F83" s="185"/>
      <c r="G83" s="397"/>
      <c r="H83" s="400">
        <f>SUM(D83:G83)</f>
        <v>0</v>
      </c>
      <c r="I83" s="398"/>
      <c r="J83" s="183"/>
      <c r="K83" s="183"/>
      <c r="L83" s="1"/>
      <c r="M83" s="47"/>
      <c r="N83" s="205"/>
      <c r="O83" s="205"/>
      <c r="P83" s="205"/>
      <c r="Q83" s="258"/>
      <c r="R83" s="258"/>
      <c r="S83" s="258"/>
      <c r="T83" s="258"/>
      <c r="U83" s="258"/>
      <c r="V83" s="186"/>
      <c r="W83" s="186"/>
      <c r="X83" s="186"/>
      <c r="Y83" s="186"/>
      <c r="Z83" s="186"/>
      <c r="AA83" s="186"/>
      <c r="AB83" s="258">
        <f>SUM(H83:AA83)</f>
        <v>0</v>
      </c>
      <c r="AC83" s="258"/>
      <c r="AD83" s="258"/>
    </row>
    <row r="84" spans="1:30" x14ac:dyDescent="0.25">
      <c r="A84" s="42" t="s">
        <v>270</v>
      </c>
      <c r="B84" s="43">
        <v>2005</v>
      </c>
      <c r="C84" s="42" t="s">
        <v>222</v>
      </c>
      <c r="D84" s="185"/>
      <c r="E84" s="185"/>
      <c r="F84" s="185"/>
      <c r="G84" s="397"/>
      <c r="H84" s="400">
        <f>SUM(D84:G84)</f>
        <v>0</v>
      </c>
      <c r="I84" s="398"/>
      <c r="J84" s="183"/>
      <c r="K84" s="183"/>
      <c r="L84" s="1"/>
      <c r="M84" s="47"/>
      <c r="N84" s="205"/>
      <c r="O84" s="205"/>
      <c r="P84" s="205"/>
      <c r="Q84" s="258"/>
      <c r="R84" s="258"/>
      <c r="S84" s="258"/>
      <c r="T84" s="258"/>
      <c r="U84" s="258"/>
      <c r="V84" s="186"/>
      <c r="W84" s="186"/>
      <c r="X84" s="186"/>
      <c r="Y84" s="186"/>
      <c r="Z84" s="186"/>
      <c r="AA84" s="186"/>
      <c r="AB84" s="258">
        <f>SUM(H84:AA84)</f>
        <v>0</v>
      </c>
      <c r="AC84" s="258"/>
      <c r="AD84" s="258"/>
    </row>
    <row r="85" spans="1:30" x14ac:dyDescent="0.25">
      <c r="A85" s="42"/>
      <c r="B85" s="43"/>
      <c r="C85" s="42"/>
      <c r="D85" s="185"/>
      <c r="E85" s="185"/>
      <c r="F85" s="185"/>
      <c r="G85" s="397"/>
      <c r="H85" s="400">
        <f>SUM(D85:G85)</f>
        <v>0</v>
      </c>
      <c r="I85" s="398"/>
      <c r="J85" s="183"/>
      <c r="K85" s="183"/>
      <c r="L85" s="1"/>
      <c r="M85" s="47"/>
      <c r="N85" s="205"/>
      <c r="O85" s="205"/>
      <c r="P85" s="205"/>
      <c r="Q85" s="258"/>
      <c r="R85" s="258"/>
      <c r="S85" s="258"/>
      <c r="T85" s="258"/>
      <c r="U85" s="258"/>
      <c r="V85" s="186"/>
      <c r="W85" s="186"/>
      <c r="X85" s="186"/>
      <c r="Y85" s="186"/>
      <c r="Z85" s="186"/>
      <c r="AA85" s="186"/>
      <c r="AB85" s="258">
        <f>SUM(H85:AA85)</f>
        <v>0</v>
      </c>
      <c r="AC85" s="258"/>
      <c r="AD85" s="258"/>
    </row>
    <row r="86" spans="1:30" x14ac:dyDescent="0.25">
      <c r="A86" s="42"/>
      <c r="B86" s="43"/>
      <c r="C86" s="42"/>
      <c r="D86" s="185"/>
      <c r="E86" s="185"/>
      <c r="F86" s="185"/>
      <c r="G86" s="397"/>
      <c r="H86" s="400">
        <f>SUM(D86:G86)</f>
        <v>0</v>
      </c>
      <c r="I86" s="398"/>
      <c r="J86" s="183"/>
      <c r="K86" s="183"/>
      <c r="L86" s="1"/>
      <c r="M86" s="47"/>
      <c r="N86" s="205"/>
      <c r="O86" s="205"/>
      <c r="P86" s="205"/>
      <c r="Q86" s="258"/>
      <c r="R86" s="258"/>
      <c r="S86" s="258"/>
      <c r="T86" s="258"/>
      <c r="U86" s="258"/>
      <c r="V86" s="186"/>
      <c r="W86" s="186"/>
      <c r="X86" s="186"/>
      <c r="Y86" s="186"/>
      <c r="Z86" s="186"/>
      <c r="AA86" s="186"/>
      <c r="AB86" s="258">
        <f>SUM(H86:AA86)</f>
        <v>0</v>
      </c>
      <c r="AC86" s="258"/>
      <c r="AD86" s="258"/>
    </row>
    <row r="87" spans="1:30" x14ac:dyDescent="0.25">
      <c r="A87" s="42"/>
      <c r="B87" s="43"/>
      <c r="C87" s="42"/>
      <c r="D87" s="185"/>
      <c r="E87" s="185"/>
      <c r="F87" s="185"/>
      <c r="G87" s="397"/>
      <c r="H87" s="400">
        <f>SUM(D87:G87)</f>
        <v>0</v>
      </c>
      <c r="I87" s="398"/>
      <c r="J87" s="183"/>
      <c r="K87" s="183"/>
      <c r="L87" s="1"/>
      <c r="M87" s="47"/>
      <c r="N87" s="205"/>
      <c r="O87" s="205"/>
      <c r="P87" s="205"/>
      <c r="Q87" s="258"/>
      <c r="R87" s="258"/>
      <c r="S87" s="258"/>
      <c r="T87" s="258"/>
      <c r="U87" s="258"/>
      <c r="V87" s="186"/>
      <c r="W87" s="186"/>
      <c r="X87" s="186"/>
      <c r="Y87" s="186"/>
      <c r="Z87" s="186"/>
      <c r="AA87" s="186"/>
      <c r="AB87" s="258">
        <f>SUM(H87:AA87)</f>
        <v>0</v>
      </c>
      <c r="AC87" s="258"/>
      <c r="AD87" s="258"/>
    </row>
    <row r="88" spans="1:30" x14ac:dyDescent="0.25">
      <c r="A88" s="42"/>
      <c r="B88" s="43"/>
      <c r="C88" s="42"/>
      <c r="D88" s="185"/>
      <c r="E88" s="185"/>
      <c r="F88" s="185"/>
      <c r="G88" s="397"/>
      <c r="H88" s="400">
        <f>SUM(D88:G88)</f>
        <v>0</v>
      </c>
      <c r="I88" s="398"/>
      <c r="J88" s="183"/>
      <c r="K88" s="183"/>
      <c r="L88" s="1"/>
      <c r="M88" s="47"/>
      <c r="N88" s="205"/>
      <c r="O88" s="205"/>
      <c r="P88" s="205"/>
      <c r="Q88" s="258"/>
      <c r="R88" s="258"/>
      <c r="S88" s="258"/>
      <c r="T88" s="258"/>
      <c r="U88" s="258"/>
      <c r="V88" s="186"/>
      <c r="W88" s="186"/>
      <c r="X88" s="186"/>
      <c r="Y88" s="186"/>
      <c r="Z88" s="186"/>
      <c r="AA88" s="186"/>
      <c r="AB88" s="258">
        <f>SUM(H88:AA88)</f>
        <v>0</v>
      </c>
      <c r="AC88" s="258"/>
      <c r="AD88" s="258"/>
    </row>
    <row r="89" spans="1:30" x14ac:dyDescent="0.25">
      <c r="A89" s="42"/>
      <c r="B89" s="43"/>
      <c r="C89" s="42"/>
      <c r="D89" s="185"/>
      <c r="E89" s="185"/>
      <c r="F89" s="185"/>
      <c r="G89" s="397"/>
      <c r="H89" s="400">
        <f>SUM(D89:G89)</f>
        <v>0</v>
      </c>
      <c r="I89" s="398"/>
      <c r="J89" s="183"/>
      <c r="K89" s="183"/>
      <c r="L89" s="1"/>
      <c r="M89" s="47"/>
      <c r="N89" s="205"/>
      <c r="O89" s="205"/>
      <c r="P89" s="205"/>
      <c r="Q89" s="258"/>
      <c r="R89" s="258"/>
      <c r="S89" s="258"/>
      <c r="T89" s="258"/>
      <c r="U89" s="258"/>
      <c r="V89" s="186"/>
      <c r="W89" s="186"/>
      <c r="X89" s="186"/>
      <c r="Y89" s="186"/>
      <c r="Z89" s="186"/>
      <c r="AA89" s="186"/>
      <c r="AB89" s="258">
        <f>SUM(H89:AA89)</f>
        <v>0</v>
      </c>
      <c r="AC89" s="258"/>
      <c r="AD89" s="258"/>
    </row>
    <row r="90" spans="1:30" x14ac:dyDescent="0.25">
      <c r="A90" s="42"/>
      <c r="B90" s="43"/>
      <c r="C90" s="42"/>
      <c r="D90" s="185"/>
      <c r="E90" s="185"/>
      <c r="F90" s="185"/>
      <c r="G90" s="397"/>
      <c r="H90" s="400">
        <f>SUM(D90:G90)</f>
        <v>0</v>
      </c>
      <c r="I90" s="398"/>
      <c r="J90" s="183"/>
      <c r="K90" s="183"/>
      <c r="L90" s="1"/>
      <c r="M90" s="47"/>
      <c r="N90" s="205"/>
      <c r="O90" s="205"/>
      <c r="P90" s="205"/>
      <c r="Q90" s="258"/>
      <c r="R90" s="258"/>
      <c r="S90" s="258"/>
      <c r="T90" s="258"/>
      <c r="U90" s="258"/>
      <c r="V90" s="186"/>
      <c r="W90" s="186"/>
      <c r="X90" s="186"/>
      <c r="Y90" s="186"/>
      <c r="Z90" s="186"/>
      <c r="AA90" s="186"/>
      <c r="AB90" s="258">
        <f>SUM(H90:AA90)</f>
        <v>0</v>
      </c>
      <c r="AC90" s="258"/>
      <c r="AD90" s="258"/>
    </row>
    <row r="91" spans="1:30" x14ac:dyDescent="0.25">
      <c r="A91" s="42"/>
      <c r="B91" s="43"/>
      <c r="C91" s="42"/>
      <c r="D91" s="185"/>
      <c r="E91" s="185"/>
      <c r="F91" s="185"/>
      <c r="G91" s="397"/>
      <c r="H91" s="400">
        <f>SUM(D91:G91)</f>
        <v>0</v>
      </c>
      <c r="I91" s="398"/>
      <c r="J91" s="183"/>
      <c r="K91" s="183"/>
      <c r="L91" s="1"/>
      <c r="M91" s="47"/>
      <c r="N91" s="205"/>
      <c r="O91" s="205"/>
      <c r="P91" s="205"/>
      <c r="Q91" s="258"/>
      <c r="R91" s="258"/>
      <c r="S91" s="258"/>
      <c r="T91" s="258"/>
      <c r="U91" s="258"/>
      <c r="V91" s="186"/>
      <c r="W91" s="186"/>
      <c r="X91" s="186"/>
      <c r="Y91" s="186"/>
      <c r="Z91" s="186"/>
      <c r="AA91" s="186"/>
      <c r="AB91" s="258">
        <f>SUM(H91:AA91)</f>
        <v>0</v>
      </c>
      <c r="AC91" s="258"/>
      <c r="AD91" s="258"/>
    </row>
    <row r="92" spans="1:30" x14ac:dyDescent="0.25">
      <c r="A92" s="42"/>
      <c r="B92" s="43"/>
      <c r="C92" s="42"/>
      <c r="D92" s="185"/>
      <c r="E92" s="185"/>
      <c r="F92" s="185"/>
      <c r="G92" s="397"/>
      <c r="H92" s="400">
        <f>SUM(D92:G92)</f>
        <v>0</v>
      </c>
      <c r="I92" s="398"/>
      <c r="J92" s="183"/>
      <c r="K92" s="183"/>
      <c r="L92" s="1"/>
      <c r="M92" s="47"/>
      <c r="N92" s="205"/>
      <c r="O92" s="205"/>
      <c r="P92" s="205"/>
      <c r="Q92" s="258"/>
      <c r="R92" s="258"/>
      <c r="S92" s="258"/>
      <c r="T92" s="258"/>
      <c r="U92" s="258"/>
      <c r="V92" s="186"/>
      <c r="W92" s="186"/>
      <c r="X92" s="186"/>
      <c r="Y92" s="186"/>
      <c r="Z92" s="186"/>
      <c r="AA92" s="186"/>
      <c r="AB92" s="258">
        <f>SUM(H92:AA92)</f>
        <v>0</v>
      </c>
      <c r="AC92" s="258"/>
      <c r="AD92" s="258"/>
    </row>
    <row r="93" spans="1:30" x14ac:dyDescent="0.25">
      <c r="A93" s="42"/>
      <c r="B93" s="43"/>
      <c r="C93" s="42"/>
      <c r="D93" s="185"/>
      <c r="E93" s="185"/>
      <c r="F93" s="185"/>
      <c r="G93" s="397"/>
      <c r="H93" s="400">
        <f>SUM(D93:G93)</f>
        <v>0</v>
      </c>
      <c r="I93" s="398"/>
      <c r="J93" s="183"/>
      <c r="K93" s="183"/>
      <c r="L93" s="1"/>
      <c r="M93" s="47"/>
      <c r="N93" s="205"/>
      <c r="O93" s="205"/>
      <c r="P93" s="205"/>
      <c r="Q93" s="258"/>
      <c r="R93" s="258"/>
      <c r="S93" s="258"/>
      <c r="T93" s="258"/>
      <c r="U93" s="258"/>
      <c r="V93" s="186"/>
      <c r="W93" s="186"/>
      <c r="X93" s="186"/>
      <c r="Y93" s="186"/>
      <c r="Z93" s="186"/>
      <c r="AA93" s="186"/>
      <c r="AB93" s="258">
        <f>SUM(H93:AA93)</f>
        <v>0</v>
      </c>
      <c r="AC93" s="258"/>
      <c r="AD93" s="258"/>
    </row>
    <row r="94" spans="1:30" x14ac:dyDescent="0.25">
      <c r="A94" s="42"/>
      <c r="B94" s="43"/>
      <c r="C94" s="42"/>
      <c r="D94" s="185"/>
      <c r="E94" s="185"/>
      <c r="F94" s="185"/>
      <c r="G94" s="397"/>
      <c r="H94" s="400">
        <f>SUM(D94:G94)</f>
        <v>0</v>
      </c>
      <c r="I94" s="398"/>
      <c r="J94" s="183"/>
      <c r="K94" s="183"/>
      <c r="L94" s="1"/>
      <c r="M94" s="47"/>
      <c r="N94" s="205"/>
      <c r="O94" s="205"/>
      <c r="P94" s="205"/>
      <c r="Q94" s="258"/>
      <c r="R94" s="258"/>
      <c r="S94" s="258"/>
      <c r="T94" s="258"/>
      <c r="U94" s="258"/>
      <c r="V94" s="186"/>
      <c r="W94" s="186"/>
      <c r="X94" s="186"/>
      <c r="Y94" s="186"/>
      <c r="Z94" s="186"/>
      <c r="AA94" s="186"/>
      <c r="AB94" s="258">
        <f>SUM(H94:AA94)</f>
        <v>0</v>
      </c>
      <c r="AC94" s="258"/>
      <c r="AD94" s="258"/>
    </row>
    <row r="95" spans="1:30" x14ac:dyDescent="0.25">
      <c r="A95" s="42"/>
      <c r="B95" s="43"/>
      <c r="C95" s="42"/>
      <c r="D95" s="185"/>
      <c r="E95" s="185"/>
      <c r="F95" s="185"/>
      <c r="G95" s="397"/>
      <c r="H95" s="400">
        <f>SUM(D95:G95)</f>
        <v>0</v>
      </c>
      <c r="I95" s="398"/>
      <c r="J95" s="183"/>
      <c r="K95" s="183"/>
      <c r="L95" s="1"/>
      <c r="M95" s="47"/>
      <c r="N95" s="205"/>
      <c r="O95" s="205"/>
      <c r="P95" s="205"/>
      <c r="Q95" s="258"/>
      <c r="R95" s="258"/>
      <c r="S95" s="258"/>
      <c r="T95" s="258"/>
      <c r="U95" s="258"/>
      <c r="V95" s="186"/>
      <c r="W95" s="186"/>
      <c r="X95" s="186"/>
      <c r="Y95" s="186"/>
      <c r="Z95" s="186"/>
      <c r="AA95" s="186"/>
      <c r="AB95" s="258">
        <f>SUM(H95:AA95)</f>
        <v>0</v>
      </c>
      <c r="AC95" s="258"/>
      <c r="AD95" s="258"/>
    </row>
    <row r="96" spans="1:30" x14ac:dyDescent="0.25">
      <c r="A96" s="42"/>
      <c r="B96" s="43"/>
      <c r="C96" s="42"/>
      <c r="D96" s="185"/>
      <c r="E96" s="185"/>
      <c r="F96" s="185"/>
      <c r="G96" s="397"/>
      <c r="H96" s="400">
        <f>SUM(D96:G96)</f>
        <v>0</v>
      </c>
      <c r="I96" s="398"/>
      <c r="J96" s="183"/>
      <c r="K96" s="183"/>
      <c r="L96" s="1"/>
      <c r="M96" s="47"/>
      <c r="N96" s="205"/>
      <c r="O96" s="205"/>
      <c r="P96" s="205"/>
      <c r="Q96" s="258"/>
      <c r="R96" s="258"/>
      <c r="S96" s="258"/>
      <c r="T96" s="258"/>
      <c r="U96" s="258"/>
      <c r="V96" s="186"/>
      <c r="W96" s="186"/>
      <c r="X96" s="186"/>
      <c r="Y96" s="186"/>
      <c r="Z96" s="186"/>
      <c r="AA96" s="186"/>
      <c r="AB96" s="258">
        <f>SUM(H96:AA96)</f>
        <v>0</v>
      </c>
      <c r="AC96" s="258"/>
      <c r="AD96" s="258"/>
    </row>
    <row r="97" spans="1:30" x14ac:dyDescent="0.25">
      <c r="A97" s="42"/>
      <c r="B97" s="43"/>
      <c r="C97" s="42"/>
      <c r="D97" s="185"/>
      <c r="E97" s="185"/>
      <c r="F97" s="185"/>
      <c r="G97" s="397"/>
      <c r="H97" s="400">
        <f>SUM(D97:G97)</f>
        <v>0</v>
      </c>
      <c r="I97" s="398"/>
      <c r="J97" s="183"/>
      <c r="K97" s="183"/>
      <c r="L97" s="1"/>
      <c r="M97" s="47"/>
      <c r="N97" s="205"/>
      <c r="O97" s="205"/>
      <c r="P97" s="205"/>
      <c r="Q97" s="258"/>
      <c r="R97" s="258"/>
      <c r="S97" s="258"/>
      <c r="T97" s="258"/>
      <c r="U97" s="258"/>
      <c r="V97" s="186"/>
      <c r="W97" s="186"/>
      <c r="X97" s="186"/>
      <c r="Y97" s="186"/>
      <c r="Z97" s="186"/>
      <c r="AA97" s="186"/>
      <c r="AB97" s="258">
        <f>SUM(H97:AA97)</f>
        <v>0</v>
      </c>
      <c r="AC97" s="258"/>
      <c r="AD97" s="258"/>
    </row>
    <row r="98" spans="1:30" x14ac:dyDescent="0.25">
      <c r="A98" s="42"/>
      <c r="B98" s="43"/>
      <c r="C98" s="42"/>
      <c r="D98" s="185"/>
      <c r="E98" s="185"/>
      <c r="F98" s="185"/>
      <c r="G98" s="397"/>
      <c r="H98" s="400">
        <f>SUM(D98:G98)</f>
        <v>0</v>
      </c>
      <c r="I98" s="398"/>
      <c r="J98" s="183"/>
      <c r="K98" s="183"/>
      <c r="L98" s="1"/>
      <c r="M98" s="47"/>
      <c r="N98" s="205"/>
      <c r="O98" s="205"/>
      <c r="P98" s="205"/>
      <c r="Q98" s="258"/>
      <c r="R98" s="258"/>
      <c r="S98" s="258"/>
      <c r="T98" s="258"/>
      <c r="U98" s="258"/>
      <c r="V98" s="186"/>
      <c r="W98" s="186"/>
      <c r="X98" s="186"/>
      <c r="Y98" s="186"/>
      <c r="Z98" s="186"/>
      <c r="AA98" s="186"/>
      <c r="AB98" s="258">
        <f>SUM(H98:AA98)</f>
        <v>0</v>
      </c>
      <c r="AC98" s="258"/>
      <c r="AD98" s="258"/>
    </row>
    <row r="99" spans="1:30" x14ac:dyDescent="0.25">
      <c r="A99" s="42"/>
      <c r="B99" s="43"/>
      <c r="C99" s="42"/>
      <c r="D99" s="185"/>
      <c r="E99" s="185"/>
      <c r="F99" s="185"/>
      <c r="G99" s="397"/>
      <c r="H99" s="400">
        <f>SUM(D99:G99)</f>
        <v>0</v>
      </c>
      <c r="I99" s="398"/>
      <c r="J99" s="183"/>
      <c r="K99" s="183"/>
      <c r="L99" s="1"/>
      <c r="M99" s="47"/>
      <c r="N99" s="205"/>
      <c r="O99" s="205"/>
      <c r="P99" s="205"/>
      <c r="Q99" s="258"/>
      <c r="R99" s="258"/>
      <c r="S99" s="258"/>
      <c r="T99" s="258"/>
      <c r="U99" s="258"/>
      <c r="V99" s="186"/>
      <c r="W99" s="186"/>
      <c r="X99" s="186"/>
      <c r="Y99" s="186"/>
      <c r="Z99" s="186"/>
      <c r="AA99" s="186"/>
      <c r="AB99" s="258">
        <f>SUM(H99:AA99)</f>
        <v>0</v>
      </c>
      <c r="AC99" s="258"/>
      <c r="AD99" s="258"/>
    </row>
    <row r="100" spans="1:30" x14ac:dyDescent="0.25">
      <c r="A100" s="42"/>
      <c r="B100" s="43"/>
      <c r="C100" s="42"/>
      <c r="D100" s="185"/>
      <c r="E100" s="185"/>
      <c r="F100" s="185"/>
      <c r="G100" s="397"/>
      <c r="H100" s="400">
        <f>SUM(D100:G100)</f>
        <v>0</v>
      </c>
      <c r="I100" s="398"/>
      <c r="J100" s="183"/>
      <c r="K100" s="183"/>
      <c r="L100" s="1"/>
      <c r="M100" s="47"/>
      <c r="N100" s="205"/>
      <c r="O100" s="205"/>
      <c r="P100" s="205"/>
      <c r="Q100" s="258"/>
      <c r="R100" s="258"/>
      <c r="S100" s="258"/>
      <c r="T100" s="258"/>
      <c r="U100" s="258"/>
      <c r="V100" s="186"/>
      <c r="W100" s="186"/>
      <c r="X100" s="186"/>
      <c r="Y100" s="186"/>
      <c r="Z100" s="186"/>
      <c r="AA100" s="186"/>
      <c r="AB100" s="258">
        <f>SUM(H100:AA100)</f>
        <v>0</v>
      </c>
      <c r="AC100" s="258"/>
      <c r="AD100" s="258"/>
    </row>
    <row r="101" spans="1:30" x14ac:dyDescent="0.25">
      <c r="A101" s="42"/>
      <c r="B101" s="43"/>
      <c r="C101" s="42"/>
      <c r="D101" s="185"/>
      <c r="E101" s="185"/>
      <c r="F101" s="185"/>
      <c r="G101" s="397"/>
      <c r="H101" s="400">
        <f>SUM(D101:G101)</f>
        <v>0</v>
      </c>
      <c r="I101" s="398"/>
      <c r="J101" s="183"/>
      <c r="K101" s="183"/>
      <c r="L101" s="1"/>
      <c r="M101" s="47"/>
      <c r="N101" s="205"/>
      <c r="O101" s="205"/>
      <c r="P101" s="205"/>
      <c r="Q101" s="258"/>
      <c r="R101" s="258"/>
      <c r="S101" s="258"/>
      <c r="T101" s="258"/>
      <c r="U101" s="258"/>
      <c r="V101" s="186"/>
      <c r="W101" s="186"/>
      <c r="X101" s="186"/>
      <c r="Y101" s="186"/>
      <c r="Z101" s="186"/>
      <c r="AA101" s="186"/>
      <c r="AB101" s="258">
        <f>SUM(H101:AA101)</f>
        <v>0</v>
      </c>
      <c r="AC101" s="258"/>
      <c r="AD101" s="258"/>
    </row>
    <row r="102" spans="1:30" x14ac:dyDescent="0.25">
      <c r="A102" s="42"/>
      <c r="B102" s="43"/>
      <c r="C102" s="42"/>
      <c r="D102" s="185"/>
      <c r="E102" s="185"/>
      <c r="F102" s="185"/>
      <c r="G102" s="397"/>
      <c r="H102" s="400">
        <f>SUM(D102:G102)</f>
        <v>0</v>
      </c>
      <c r="I102" s="398"/>
      <c r="J102" s="183"/>
      <c r="K102" s="183"/>
      <c r="L102" s="1"/>
      <c r="M102" s="47"/>
      <c r="N102" s="205"/>
      <c r="O102" s="205"/>
      <c r="P102" s="205"/>
      <c r="Q102" s="258"/>
      <c r="R102" s="258"/>
      <c r="S102" s="258"/>
      <c r="T102" s="258"/>
      <c r="U102" s="258"/>
      <c r="V102" s="186"/>
      <c r="W102" s="186"/>
      <c r="X102" s="186"/>
      <c r="Y102" s="186"/>
      <c r="Z102" s="186"/>
      <c r="AA102" s="186"/>
      <c r="AB102" s="258">
        <f>SUM(H102:AA102)</f>
        <v>0</v>
      </c>
      <c r="AC102" s="258"/>
      <c r="AD102" s="258"/>
    </row>
    <row r="103" spans="1:30" x14ac:dyDescent="0.25">
      <c r="A103" s="42"/>
      <c r="B103" s="43"/>
      <c r="C103" s="42"/>
      <c r="D103" s="185"/>
      <c r="E103" s="185"/>
      <c r="F103" s="185"/>
      <c r="G103" s="397"/>
      <c r="H103" s="400">
        <f>SUM(D103:G103)</f>
        <v>0</v>
      </c>
      <c r="I103" s="398"/>
      <c r="J103" s="183"/>
      <c r="K103" s="183"/>
      <c r="L103" s="1"/>
      <c r="M103" s="47"/>
      <c r="N103" s="205"/>
      <c r="O103" s="205"/>
      <c r="P103" s="205"/>
      <c r="Q103" s="258"/>
      <c r="R103" s="258"/>
      <c r="S103" s="258"/>
      <c r="T103" s="258"/>
      <c r="U103" s="258"/>
      <c r="V103" s="186"/>
      <c r="W103" s="186"/>
      <c r="X103" s="186"/>
      <c r="Y103" s="186"/>
      <c r="Z103" s="186"/>
      <c r="AA103" s="186"/>
      <c r="AB103" s="258">
        <f>SUM(H103:AA103)</f>
        <v>0</v>
      </c>
      <c r="AC103" s="258"/>
      <c r="AD103" s="258"/>
    </row>
    <row r="104" spans="1:30" x14ac:dyDescent="0.25">
      <c r="A104" s="42"/>
      <c r="B104" s="43"/>
      <c r="C104" s="42"/>
      <c r="D104" s="185"/>
      <c r="E104" s="185"/>
      <c r="F104" s="185"/>
      <c r="G104" s="397"/>
      <c r="H104" s="400">
        <f>SUM(D104:G104)</f>
        <v>0</v>
      </c>
      <c r="I104" s="398"/>
      <c r="J104" s="183"/>
      <c r="K104" s="183"/>
      <c r="L104" s="1"/>
      <c r="M104" s="47"/>
      <c r="N104" s="205"/>
      <c r="O104" s="205"/>
      <c r="P104" s="205"/>
      <c r="Q104" s="258"/>
      <c r="R104" s="258"/>
      <c r="S104" s="258"/>
      <c r="T104" s="258"/>
      <c r="U104" s="258"/>
      <c r="V104" s="186"/>
      <c r="W104" s="186"/>
      <c r="X104" s="186"/>
      <c r="Y104" s="186"/>
      <c r="Z104" s="186"/>
      <c r="AA104" s="186"/>
      <c r="AB104" s="258">
        <f>SUM(H104:AA104)</f>
        <v>0</v>
      </c>
      <c r="AC104" s="258"/>
      <c r="AD104" s="258"/>
    </row>
    <row r="105" spans="1:30" x14ac:dyDescent="0.25">
      <c r="A105" s="42"/>
      <c r="B105" s="43"/>
      <c r="C105" s="42"/>
      <c r="D105" s="185"/>
      <c r="E105" s="185"/>
      <c r="F105" s="185"/>
      <c r="G105" s="397"/>
      <c r="H105" s="400">
        <f>SUM(D105:G105)</f>
        <v>0</v>
      </c>
      <c r="I105" s="398"/>
      <c r="J105" s="183"/>
      <c r="K105" s="183"/>
      <c r="L105" s="1"/>
      <c r="M105" s="47"/>
      <c r="N105" s="205"/>
      <c r="O105" s="205"/>
      <c r="P105" s="205"/>
      <c r="Q105" s="258"/>
      <c r="R105" s="258"/>
      <c r="S105" s="258"/>
      <c r="T105" s="258"/>
      <c r="U105" s="258"/>
      <c r="V105" s="186"/>
      <c r="W105" s="186"/>
      <c r="X105" s="186"/>
      <c r="Y105" s="186"/>
      <c r="Z105" s="186"/>
      <c r="AA105" s="186"/>
      <c r="AB105" s="258">
        <f>SUM(H105:AA105)</f>
        <v>0</v>
      </c>
      <c r="AC105" s="258"/>
      <c r="AD105" s="258"/>
    </row>
    <row r="106" spans="1:30" x14ac:dyDescent="0.25">
      <c r="A106" s="42"/>
      <c r="B106" s="43"/>
      <c r="C106" s="42"/>
      <c r="D106" s="185"/>
      <c r="E106" s="185"/>
      <c r="F106" s="185"/>
      <c r="G106" s="397"/>
      <c r="H106" s="400">
        <f>SUM(D106:G106)</f>
        <v>0</v>
      </c>
      <c r="I106" s="398"/>
      <c r="J106" s="183"/>
      <c r="K106" s="183"/>
      <c r="L106" s="1"/>
      <c r="M106" s="47"/>
      <c r="N106" s="205"/>
      <c r="O106" s="205"/>
      <c r="P106" s="205"/>
      <c r="Q106" s="258"/>
      <c r="R106" s="258"/>
      <c r="S106" s="258"/>
      <c r="T106" s="258"/>
      <c r="U106" s="258"/>
      <c r="V106" s="186"/>
      <c r="W106" s="186"/>
      <c r="X106" s="186"/>
      <c r="Y106" s="186"/>
      <c r="Z106" s="186"/>
      <c r="AA106" s="186"/>
      <c r="AB106" s="258">
        <f>SUM(H106:AA106)</f>
        <v>0</v>
      </c>
      <c r="AC106" s="258"/>
      <c r="AD106" s="258"/>
    </row>
    <row r="107" spans="1:30" x14ac:dyDescent="0.25">
      <c r="A107" s="42"/>
      <c r="B107" s="43"/>
      <c r="C107" s="42"/>
      <c r="D107" s="185"/>
      <c r="E107" s="185"/>
      <c r="F107" s="185"/>
      <c r="G107" s="397"/>
      <c r="H107" s="400">
        <f>SUM(D107:G107)</f>
        <v>0</v>
      </c>
      <c r="I107" s="398"/>
      <c r="J107" s="183"/>
      <c r="K107" s="183"/>
      <c r="L107" s="1"/>
      <c r="M107" s="47"/>
      <c r="N107" s="205"/>
      <c r="O107" s="205"/>
      <c r="P107" s="205"/>
      <c r="Q107" s="258"/>
      <c r="R107" s="258"/>
      <c r="S107" s="258"/>
      <c r="T107" s="258"/>
      <c r="U107" s="258"/>
      <c r="V107" s="186"/>
      <c r="W107" s="186"/>
      <c r="X107" s="186"/>
      <c r="Y107" s="186"/>
      <c r="Z107" s="186"/>
      <c r="AA107" s="186"/>
      <c r="AB107" s="258">
        <f>SUM(H107:AA107)</f>
        <v>0</v>
      </c>
      <c r="AC107" s="258"/>
      <c r="AD107" s="258"/>
    </row>
    <row r="108" spans="1:30" x14ac:dyDescent="0.25">
      <c r="A108" s="42"/>
      <c r="B108" s="43"/>
      <c r="C108" s="42"/>
      <c r="D108" s="185"/>
      <c r="E108" s="185"/>
      <c r="F108" s="185"/>
      <c r="G108" s="397"/>
      <c r="H108" s="400">
        <f>SUM(D108:G108)</f>
        <v>0</v>
      </c>
      <c r="I108" s="398"/>
      <c r="J108" s="183"/>
      <c r="K108" s="183"/>
      <c r="L108" s="1"/>
      <c r="M108" s="47"/>
      <c r="N108" s="205"/>
      <c r="O108" s="205"/>
      <c r="P108" s="205"/>
      <c r="Q108" s="258"/>
      <c r="R108" s="258"/>
      <c r="S108" s="258"/>
      <c r="T108" s="258"/>
      <c r="U108" s="258"/>
      <c r="V108" s="186"/>
      <c r="W108" s="186"/>
      <c r="X108" s="186"/>
      <c r="Y108" s="186"/>
      <c r="Z108" s="186"/>
      <c r="AA108" s="186"/>
      <c r="AB108" s="258">
        <f>SUM(H108:AA108)</f>
        <v>0</v>
      </c>
      <c r="AC108" s="258"/>
      <c r="AD108" s="258"/>
    </row>
    <row r="109" spans="1:30" x14ac:dyDescent="0.25">
      <c r="A109" s="42"/>
      <c r="B109" s="43"/>
      <c r="C109" s="42"/>
      <c r="D109" s="185"/>
      <c r="E109" s="185"/>
      <c r="F109" s="185"/>
      <c r="G109" s="397"/>
      <c r="H109" s="400">
        <f>SUM(D109:G109)</f>
        <v>0</v>
      </c>
      <c r="I109" s="398"/>
      <c r="J109" s="183"/>
      <c r="K109" s="183"/>
      <c r="L109" s="1"/>
      <c r="M109" s="47"/>
      <c r="N109" s="205"/>
      <c r="O109" s="205"/>
      <c r="P109" s="205"/>
      <c r="Q109" s="258"/>
      <c r="R109" s="258"/>
      <c r="S109" s="258"/>
      <c r="T109" s="258"/>
      <c r="U109" s="258"/>
      <c r="V109" s="186"/>
      <c r="W109" s="186"/>
      <c r="X109" s="186"/>
      <c r="Y109" s="186"/>
      <c r="Z109" s="186"/>
      <c r="AA109" s="186"/>
      <c r="AB109" s="258">
        <f>SUM(H109:AA109)</f>
        <v>0</v>
      </c>
      <c r="AC109" s="258"/>
      <c r="AD109" s="258"/>
    </row>
    <row r="110" spans="1:30" x14ac:dyDescent="0.25">
      <c r="A110" s="42"/>
      <c r="B110" s="43"/>
      <c r="C110" s="42"/>
      <c r="D110" s="185"/>
      <c r="E110" s="185"/>
      <c r="F110" s="185"/>
      <c r="G110" s="397"/>
      <c r="H110" s="400">
        <f>SUM(D110:G110)</f>
        <v>0</v>
      </c>
      <c r="I110" s="398"/>
      <c r="J110" s="183"/>
      <c r="K110" s="183"/>
      <c r="L110" s="1"/>
      <c r="M110" s="47"/>
      <c r="N110" s="205"/>
      <c r="O110" s="205"/>
      <c r="P110" s="205"/>
      <c r="Q110" s="258"/>
      <c r="R110" s="258"/>
      <c r="S110" s="258"/>
      <c r="T110" s="258"/>
      <c r="U110" s="258"/>
      <c r="V110" s="186"/>
      <c r="W110" s="186"/>
      <c r="X110" s="186"/>
      <c r="Y110" s="186"/>
      <c r="Z110" s="186"/>
      <c r="AA110" s="186"/>
      <c r="AB110" s="258">
        <f>SUM(H110:AA110)</f>
        <v>0</v>
      </c>
      <c r="AC110" s="258"/>
      <c r="AD110" s="258"/>
    </row>
    <row r="111" spans="1:30" x14ac:dyDescent="0.25">
      <c r="A111" s="42"/>
      <c r="B111" s="43"/>
      <c r="C111" s="42"/>
      <c r="D111" s="185"/>
      <c r="E111" s="185"/>
      <c r="F111" s="185"/>
      <c r="G111" s="397"/>
      <c r="H111" s="400">
        <f>SUM(D111:G111)</f>
        <v>0</v>
      </c>
      <c r="I111" s="398"/>
      <c r="J111" s="183"/>
      <c r="K111" s="183"/>
      <c r="L111" s="1"/>
      <c r="M111" s="47"/>
      <c r="N111" s="205"/>
      <c r="O111" s="205"/>
      <c r="P111" s="205"/>
      <c r="Q111" s="258"/>
      <c r="R111" s="258"/>
      <c r="S111" s="258"/>
      <c r="T111" s="258"/>
      <c r="U111" s="258"/>
      <c r="V111" s="186"/>
      <c r="W111" s="186"/>
      <c r="X111" s="186"/>
      <c r="Y111" s="186"/>
      <c r="Z111" s="186"/>
      <c r="AA111" s="186"/>
      <c r="AB111" s="258">
        <f>SUM(H111:AA111)</f>
        <v>0</v>
      </c>
      <c r="AC111" s="258"/>
      <c r="AD111" s="258"/>
    </row>
    <row r="112" spans="1:30" x14ac:dyDescent="0.25">
      <c r="A112" s="2"/>
      <c r="B112" s="1"/>
      <c r="C112" s="2"/>
      <c r="D112" s="185"/>
      <c r="E112" s="185"/>
      <c r="F112" s="185"/>
      <c r="G112" s="397"/>
      <c r="H112" s="400">
        <f>SUM(D112:G112)</f>
        <v>0</v>
      </c>
      <c r="I112" s="398"/>
      <c r="J112" s="183"/>
      <c r="K112" s="183"/>
      <c r="L112" s="1"/>
      <c r="M112" s="47"/>
      <c r="N112" s="205"/>
      <c r="O112" s="205"/>
      <c r="P112" s="205"/>
      <c r="Q112" s="258"/>
      <c r="R112" s="258"/>
      <c r="S112" s="258"/>
      <c r="T112" s="258"/>
      <c r="U112" s="258"/>
      <c r="V112" s="186"/>
      <c r="W112" s="186"/>
      <c r="X112" s="186"/>
      <c r="Y112" s="186"/>
      <c r="Z112" s="186"/>
      <c r="AA112" s="186"/>
      <c r="AB112" s="258">
        <f>SUM(H112:AA112)</f>
        <v>0</v>
      </c>
      <c r="AC112" s="258"/>
      <c r="AD112" s="258"/>
    </row>
    <row r="113" spans="1:30" x14ac:dyDescent="0.25">
      <c r="A113" s="195"/>
      <c r="B113" s="196"/>
      <c r="C113" s="195"/>
      <c r="D113" s="185"/>
      <c r="E113" s="185"/>
      <c r="F113" s="185"/>
      <c r="G113" s="397"/>
      <c r="H113" s="400">
        <f>SUM(D113:G113)</f>
        <v>0</v>
      </c>
      <c r="I113" s="398"/>
      <c r="J113" s="183"/>
      <c r="K113" s="183"/>
      <c r="L113" s="1"/>
      <c r="M113" s="47"/>
      <c r="N113" s="205"/>
      <c r="O113" s="205"/>
      <c r="P113" s="205"/>
      <c r="Q113" s="258"/>
      <c r="R113" s="258"/>
      <c r="S113" s="258"/>
      <c r="T113" s="258"/>
      <c r="U113" s="258"/>
      <c r="V113" s="186"/>
      <c r="W113" s="186"/>
      <c r="X113" s="186"/>
      <c r="Y113" s="186"/>
      <c r="Z113" s="186"/>
      <c r="AA113" s="186"/>
      <c r="AB113" s="258">
        <f>SUM(H113:AA113)</f>
        <v>0</v>
      </c>
      <c r="AC113" s="258"/>
      <c r="AD113" s="258"/>
    </row>
    <row r="114" spans="1:30" x14ac:dyDescent="0.25">
      <c r="A114" s="2"/>
      <c r="B114" s="1"/>
      <c r="C114" s="2"/>
      <c r="D114" s="185"/>
      <c r="E114" s="185"/>
      <c r="F114" s="185"/>
      <c r="G114" s="397"/>
      <c r="H114" s="400">
        <f>SUM(D114:G114)</f>
        <v>0</v>
      </c>
      <c r="I114" s="398"/>
      <c r="J114" s="183"/>
      <c r="K114" s="183"/>
      <c r="L114" s="1"/>
      <c r="M114" s="47"/>
      <c r="N114" s="205"/>
      <c r="O114" s="205"/>
      <c r="P114" s="205"/>
      <c r="Q114" s="258"/>
      <c r="R114" s="258"/>
      <c r="S114" s="258"/>
      <c r="T114" s="258"/>
      <c r="U114" s="258"/>
      <c r="V114" s="186"/>
      <c r="W114" s="186"/>
      <c r="X114" s="186"/>
      <c r="Y114" s="186"/>
      <c r="Z114" s="186"/>
      <c r="AA114" s="186"/>
      <c r="AB114" s="258">
        <f>SUM(H114:AA114)</f>
        <v>0</v>
      </c>
      <c r="AC114" s="258"/>
      <c r="AD114" s="258"/>
    </row>
    <row r="115" spans="1:30" ht="15.75" thickBot="1" x14ac:dyDescent="0.3">
      <c r="A115" s="195"/>
      <c r="B115" s="196"/>
      <c r="C115" s="195"/>
      <c r="D115" s="185"/>
      <c r="E115" s="185"/>
      <c r="F115" s="185"/>
      <c r="G115" s="397"/>
      <c r="H115" s="401">
        <f>SUM(D115:G115)</f>
        <v>0</v>
      </c>
      <c r="I115" s="398"/>
      <c r="J115" s="183"/>
      <c r="K115" s="183"/>
      <c r="L115" s="1"/>
      <c r="M115" s="47"/>
      <c r="N115" s="205"/>
      <c r="O115" s="205"/>
      <c r="P115" s="205"/>
      <c r="Q115" s="258"/>
      <c r="R115" s="258"/>
      <c r="S115" s="258"/>
      <c r="T115" s="258"/>
      <c r="U115" s="258"/>
      <c r="V115" s="186"/>
      <c r="W115" s="186"/>
      <c r="X115" s="186"/>
      <c r="Y115" s="186"/>
      <c r="Z115" s="186"/>
      <c r="AA115" s="186"/>
      <c r="AB115" s="258">
        <f>SUM(H115:AA115)</f>
        <v>0</v>
      </c>
      <c r="AC115" s="258"/>
      <c r="AD115" s="258"/>
    </row>
    <row r="116" spans="1:30" x14ac:dyDescent="0.25">
      <c r="A116" s="189"/>
      <c r="B116" s="189"/>
      <c r="C116" s="189"/>
      <c r="D116" s="189"/>
      <c r="E116" s="189"/>
      <c r="F116" s="189"/>
      <c r="G116" s="189"/>
      <c r="H116" s="189"/>
      <c r="I116" s="189"/>
      <c r="J116" s="189"/>
      <c r="K116" s="189"/>
      <c r="L116" s="189"/>
      <c r="M116" s="189"/>
      <c r="N116" s="189"/>
      <c r="O116" s="189"/>
      <c r="P116" s="189"/>
      <c r="Q116" s="189"/>
      <c r="R116" s="189"/>
      <c r="S116" s="189"/>
      <c r="T116" s="189"/>
      <c r="U116" s="189"/>
      <c r="V116" s="189"/>
      <c r="W116" s="189"/>
      <c r="X116" s="189"/>
      <c r="Y116" s="189"/>
      <c r="Z116" s="189"/>
      <c r="AA116" s="189"/>
      <c r="AB116" s="189"/>
      <c r="AC116" s="189"/>
      <c r="AD116" s="189"/>
    </row>
    <row r="117" spans="1:30" x14ac:dyDescent="0.25">
      <c r="A117" s="190" t="s">
        <v>89</v>
      </c>
      <c r="B117" s="274"/>
      <c r="C117" s="274"/>
      <c r="D117" s="189"/>
      <c r="E117" s="189"/>
      <c r="F117" s="189"/>
      <c r="G117" s="189"/>
      <c r="H117" s="189"/>
      <c r="I117" s="189"/>
      <c r="J117" s="189"/>
      <c r="K117" s="189"/>
      <c r="L117" s="189"/>
      <c r="M117" s="189"/>
      <c r="N117" s="189"/>
      <c r="O117" s="189"/>
      <c r="P117" s="189"/>
      <c r="Q117" s="189"/>
      <c r="R117" s="189"/>
      <c r="S117" s="189"/>
      <c r="T117" s="189"/>
      <c r="U117" s="189"/>
      <c r="V117" s="189"/>
      <c r="W117" s="189"/>
      <c r="X117" s="189"/>
      <c r="Y117" s="189"/>
      <c r="Z117" s="189"/>
      <c r="AA117" s="189"/>
      <c r="AB117" s="189"/>
      <c r="AC117" s="189"/>
      <c r="AD117" s="189"/>
    </row>
    <row r="118" spans="1:30" x14ac:dyDescent="0.25">
      <c r="A118" s="275" t="s">
        <v>108</v>
      </c>
      <c r="B118" s="275"/>
      <c r="C118" s="275"/>
      <c r="D118" s="189"/>
      <c r="E118" s="189"/>
      <c r="F118" s="189"/>
      <c r="G118" s="189"/>
      <c r="H118" s="189"/>
      <c r="I118" s="189"/>
      <c r="J118" s="189"/>
      <c r="K118" s="189"/>
      <c r="L118" s="189"/>
      <c r="M118" s="189"/>
      <c r="N118" s="189"/>
      <c r="O118" s="189"/>
      <c r="P118" s="189"/>
      <c r="Q118" s="189"/>
      <c r="R118" s="189"/>
      <c r="S118" s="189"/>
      <c r="T118" s="189"/>
      <c r="U118" s="189"/>
      <c r="V118" s="189"/>
      <c r="W118" s="189"/>
      <c r="X118" s="189"/>
      <c r="Y118" s="189"/>
      <c r="Z118" s="189"/>
      <c r="AA118" s="189"/>
      <c r="AB118" s="189"/>
      <c r="AC118" s="189"/>
      <c r="AD118" s="189"/>
    </row>
  </sheetData>
  <autoFilter ref="A6:AB115">
    <sortState ref="A7:AB115">
      <sortCondition descending="1" ref="H6:H115"/>
    </sortState>
  </autoFilter>
  <mergeCells count="23">
    <mergeCell ref="R4:R5"/>
    <mergeCell ref="A1:AD1"/>
    <mergeCell ref="A2:AD2"/>
    <mergeCell ref="A3:AD3"/>
    <mergeCell ref="A4:A5"/>
    <mergeCell ref="B4:B5"/>
    <mergeCell ref="C4:C5"/>
    <mergeCell ref="D4:E4"/>
    <mergeCell ref="F4:G4"/>
    <mergeCell ref="H4:H5"/>
    <mergeCell ref="I4:J4"/>
    <mergeCell ref="K4:L4"/>
    <mergeCell ref="M4:N4"/>
    <mergeCell ref="O4:P4"/>
    <mergeCell ref="Q4:Q5"/>
    <mergeCell ref="AC4:AC5"/>
    <mergeCell ref="AD4:AD5"/>
    <mergeCell ref="S4:S5"/>
    <mergeCell ref="T4:T5"/>
    <mergeCell ref="U4:U5"/>
    <mergeCell ref="V4:X4"/>
    <mergeCell ref="Y4:AA4"/>
    <mergeCell ref="AB4:AB5"/>
  </mergeCells>
  <pageMargins left="0.25" right="0.25" top="0.75" bottom="0.75" header="0.3" footer="0.3"/>
  <pageSetup paperSize="9" scale="73" orientation="landscape" horizontalDpi="0" verticalDpi="0" r:id="rId1"/>
  <rowBreaks count="1" manualBreakCount="1">
    <brk id="74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1</vt:lpstr>
      <vt:lpstr>2016-2017</vt:lpstr>
      <vt:lpstr>2017-2018</vt:lpstr>
      <vt:lpstr>2018-19</vt:lpstr>
      <vt:lpstr>2019-2020</vt:lpstr>
      <vt:lpstr>2020-21</vt:lpstr>
      <vt:lpstr>2021-22</vt:lpstr>
      <vt:lpstr>2022-23</vt:lpstr>
      <vt:lpstr>2023-2024</vt:lpstr>
      <vt:lpstr>2024-2025</vt:lpstr>
      <vt:lpstr>2025-2026</vt:lpstr>
      <vt:lpstr>2026-27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2026-10-19T06:30:16Z</dcterms:modified>
</cp:coreProperties>
</file>