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2020-2021" sheetId="5" r:id="rId1"/>
    <sheet name="2021-2022" sheetId="6" r:id="rId2"/>
    <sheet name="2022-23" sheetId="7" r:id="rId3"/>
    <sheet name="2023-2024" sheetId="8" r:id="rId4"/>
    <sheet name="2024-2025" sheetId="10" r:id="rId5"/>
    <sheet name="2025-2026" sheetId="9" r:id="rId6"/>
    <sheet name="2026-27" sheetId="11" r:id="rId7"/>
  </sheets>
  <definedNames>
    <definedName name="_xlnm._FilterDatabase" localSheetId="0" hidden="1">'2020-2021'!$B$8:$W$40</definedName>
    <definedName name="_xlnm._FilterDatabase" localSheetId="1" hidden="1">'2021-2022'!$A$6:$T$25</definedName>
    <definedName name="_xlnm._FilterDatabase" localSheetId="2" hidden="1">'2022-23'!$A$6:$U$43</definedName>
    <definedName name="_xlnm._FilterDatabase" localSheetId="3" hidden="1">'2023-2024'!$A$6:$U$43</definedName>
    <definedName name="_xlnm._FilterDatabase" localSheetId="4" hidden="1">'2024-2025'!$A$6:$AD$57</definedName>
    <definedName name="_xlnm._FilterDatabase" localSheetId="5" hidden="1">'2025-2026'!$A$6:$X$32</definedName>
    <definedName name="_xlnm._FilterDatabase" localSheetId="6" hidden="1">'2026-27'!$A$6:$X$47</definedName>
  </definedNames>
  <calcPr calcId="144525"/>
</workbook>
</file>

<file path=xl/calcChain.xml><?xml version="1.0" encoding="utf-8"?>
<calcChain xmlns="http://schemas.openxmlformats.org/spreadsheetml/2006/main">
  <c r="V18" i="11" l="1"/>
  <c r="V19" i="11"/>
  <c r="V8" i="11"/>
  <c r="V20" i="11"/>
  <c r="V21" i="11"/>
  <c r="V15" i="11"/>
  <c r="V14" i="11"/>
  <c r="V22" i="11"/>
  <c r="V10" i="11"/>
  <c r="V23" i="11"/>
  <c r="V9" i="11"/>
  <c r="V24" i="11"/>
  <c r="V25" i="11"/>
  <c r="V26" i="11"/>
  <c r="V11" i="11"/>
  <c r="V7" i="11"/>
  <c r="V12" i="11"/>
  <c r="V13" i="11"/>
  <c r="V1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61" i="11"/>
  <c r="V17" i="11"/>
  <c r="X8" i="9" l="1"/>
  <c r="W7" i="9" l="1"/>
  <c r="W13" i="9"/>
  <c r="W20" i="9"/>
  <c r="W29" i="9"/>
  <c r="W10" i="9"/>
  <c r="W11" i="9"/>
  <c r="W17" i="9"/>
  <c r="W15" i="9"/>
  <c r="W27" i="9"/>
  <c r="W23" i="9"/>
  <c r="W14" i="9"/>
  <c r="W31" i="9"/>
  <c r="W25" i="9"/>
  <c r="W39" i="9"/>
  <c r="W40" i="9"/>
  <c r="W41" i="9"/>
  <c r="W38" i="9"/>
  <c r="W43" i="9"/>
  <c r="W18" i="9"/>
  <c r="W45" i="9"/>
  <c r="W16" i="9"/>
  <c r="W46" i="9"/>
  <c r="W37" i="9"/>
  <c r="W22" i="9"/>
  <c r="W36" i="9"/>
  <c r="W34" i="9"/>
  <c r="W35" i="9"/>
  <c r="W26" i="9"/>
  <c r="W32" i="9"/>
  <c r="W28" i="9"/>
  <c r="W9" i="9"/>
  <c r="W21" i="9"/>
  <c r="W19" i="9"/>
  <c r="W24" i="9"/>
  <c r="W30" i="9"/>
  <c r="W44" i="9"/>
  <c r="W12" i="9"/>
  <c r="W42" i="9"/>
  <c r="W8" i="9"/>
  <c r="W33" i="9"/>
  <c r="AD10" i="10" l="1"/>
  <c r="AD9" i="10"/>
  <c r="AD7" i="10"/>
  <c r="AC8" i="10"/>
  <c r="AC11" i="10"/>
  <c r="AC10" i="10"/>
  <c r="AC12" i="10"/>
  <c r="AC14" i="10"/>
  <c r="AC15" i="10"/>
  <c r="AC18" i="10"/>
  <c r="AC9" i="10"/>
  <c r="AC20" i="10"/>
  <c r="AC17" i="10"/>
  <c r="AC21" i="10"/>
  <c r="AC19" i="10"/>
  <c r="AC26" i="10"/>
  <c r="AC13" i="10"/>
  <c r="AC27" i="10"/>
  <c r="AC24" i="10"/>
  <c r="AC29" i="10"/>
  <c r="AC31" i="10"/>
  <c r="AC32" i="10"/>
  <c r="AC33" i="10"/>
  <c r="AC16" i="10"/>
  <c r="AC34" i="10"/>
  <c r="AC35" i="10"/>
  <c r="AC36" i="10"/>
  <c r="AC41" i="10"/>
  <c r="AC42" i="10"/>
  <c r="AC43" i="10"/>
  <c r="AC30" i="10"/>
  <c r="AC46" i="10"/>
  <c r="AC47" i="10"/>
  <c r="AC48" i="10"/>
  <c r="AC44" i="10"/>
  <c r="AC49" i="10"/>
  <c r="AC50" i="10"/>
  <c r="AC51" i="10"/>
  <c r="AC52" i="10"/>
  <c r="AC53" i="10"/>
  <c r="AC54" i="10"/>
  <c r="AC55" i="10"/>
  <c r="AC56" i="10"/>
  <c r="AC57" i="10"/>
  <c r="AC40" i="10"/>
  <c r="AC25" i="10"/>
  <c r="AC39" i="10"/>
  <c r="AC38" i="10"/>
  <c r="AC28" i="10"/>
  <c r="AC37" i="10"/>
  <c r="AC45" i="10"/>
  <c r="AC23" i="10"/>
  <c r="AC22" i="10"/>
  <c r="AC7" i="10"/>
  <c r="U33" i="8"/>
  <c r="U19" i="8"/>
  <c r="U16" i="8"/>
  <c r="U23" i="8"/>
  <c r="U20" i="8"/>
  <c r="U26" i="8"/>
  <c r="U36" i="8"/>
  <c r="U41" i="8"/>
  <c r="U37" i="8"/>
  <c r="U39" i="8"/>
  <c r="U42" i="8"/>
  <c r="U35" i="8"/>
  <c r="U43" i="8"/>
  <c r="U57" i="8"/>
  <c r="U13" i="8"/>
  <c r="U24" i="8"/>
  <c r="U49" i="8"/>
  <c r="U30" i="8"/>
  <c r="U38" i="8"/>
  <c r="U40" i="8" l="1"/>
  <c r="U18" i="8"/>
  <c r="U22" i="8"/>
  <c r="U34" i="8"/>
  <c r="U7" i="8"/>
  <c r="U53" i="8"/>
  <c r="U44" i="8"/>
  <c r="U46" i="8"/>
  <c r="U10" i="8"/>
  <c r="U54" i="8"/>
  <c r="U11" i="8"/>
  <c r="U50" i="8"/>
  <c r="U17" i="8"/>
  <c r="U12" i="8"/>
  <c r="U51" i="8"/>
  <c r="U15" i="8"/>
  <c r="U48" i="8"/>
  <c r="U8" i="8"/>
  <c r="U45" i="8"/>
  <c r="U55" i="8"/>
  <c r="U27" i="8"/>
  <c r="U14" i="8"/>
  <c r="U29" i="8"/>
  <c r="U9" i="8"/>
  <c r="U52" i="8"/>
  <c r="U47" i="8"/>
  <c r="U31" i="8"/>
  <c r="U56" i="8"/>
  <c r="U32" i="8"/>
  <c r="U28" i="8"/>
  <c r="U25" i="8"/>
  <c r="U21" i="8"/>
  <c r="U8" i="7"/>
  <c r="U7" i="7"/>
  <c r="G34" i="7"/>
  <c r="T34" i="7" s="1"/>
  <c r="G25" i="7"/>
  <c r="T25" i="7" s="1"/>
  <c r="G32" i="7"/>
  <c r="T32" i="7" s="1"/>
  <c r="T37" i="7"/>
  <c r="T20" i="7"/>
  <c r="T10" i="7"/>
  <c r="T19" i="7"/>
  <c r="T24" i="7"/>
  <c r="T23" i="7"/>
  <c r="T7" i="7"/>
  <c r="T35" i="7"/>
  <c r="T17" i="7"/>
  <c r="T36" i="7"/>
  <c r="G11" i="7"/>
  <c r="G39" i="7"/>
  <c r="T39" i="7" s="1"/>
  <c r="T38" i="7"/>
  <c r="G14" i="7"/>
  <c r="T14" i="7" s="1"/>
  <c r="T9" i="7"/>
  <c r="G28" i="7"/>
  <c r="T28" i="7" s="1"/>
  <c r="G40" i="7"/>
  <c r="T40" i="7" s="1"/>
  <c r="G41" i="7"/>
  <c r="T41" i="7" s="1"/>
  <c r="G22" i="7"/>
  <c r="T22" i="7" s="1"/>
  <c r="G42" i="7"/>
  <c r="T42" i="7" s="1"/>
  <c r="G43" i="7"/>
  <c r="T43" i="7" s="1"/>
  <c r="G33" i="7"/>
  <c r="T33" i="7" s="1"/>
  <c r="T13" i="7"/>
  <c r="G29" i="7"/>
  <c r="T29" i="7" s="1"/>
  <c r="G12" i="7"/>
  <c r="T12" i="7" s="1"/>
  <c r="T8" i="7"/>
  <c r="G15" i="7"/>
  <c r="T15" i="7" s="1"/>
  <c r="G27" i="7"/>
  <c r="T27" i="7" s="1"/>
  <c r="G16" i="7"/>
  <c r="T16" i="7" s="1"/>
  <c r="G26" i="7"/>
  <c r="T26" i="7" s="1"/>
  <c r="G30" i="7"/>
  <c r="T30" i="7" s="1"/>
  <c r="G31" i="7"/>
  <c r="T31" i="7" s="1"/>
  <c r="T18" i="7"/>
  <c r="T21" i="7"/>
  <c r="T11" i="7"/>
  <c r="S8" i="6"/>
  <c r="R16" i="6"/>
  <c r="R24" i="6"/>
  <c r="R18" i="6"/>
  <c r="R22" i="6"/>
  <c r="R20" i="6"/>
  <c r="R23" i="6"/>
  <c r="G15" i="6"/>
  <c r="R15" i="6" s="1"/>
  <c r="G28" i="6"/>
  <c r="G9" i="6"/>
  <c r="R9" i="6" s="1"/>
  <c r="G11" i="6"/>
  <c r="R11" i="6" s="1"/>
  <c r="G29" i="6"/>
  <c r="G12" i="6"/>
  <c r="R12" i="6" s="1"/>
  <c r="G26" i="6"/>
  <c r="R26" i="6" s="1"/>
  <c r="G30" i="6"/>
  <c r="G10" i="6"/>
  <c r="R10" i="6" s="1"/>
  <c r="G31" i="6"/>
  <c r="G32" i="6"/>
  <c r="G8" i="6"/>
  <c r="R8" i="6" s="1"/>
  <c r="G33" i="6"/>
  <c r="G34" i="6"/>
  <c r="G7" i="6"/>
  <c r="S7" i="6" s="1"/>
  <c r="G13" i="6"/>
  <c r="R13" i="6" s="1"/>
  <c r="G35" i="6"/>
  <c r="G17" i="6"/>
  <c r="R17" i="6" s="1"/>
  <c r="G14" i="6"/>
  <c r="R14" i="6" s="1"/>
  <c r="G19" i="6"/>
  <c r="R19" i="6" s="1"/>
  <c r="G21" i="6"/>
  <c r="R21" i="6" s="1"/>
  <c r="G25" i="6"/>
  <c r="R25" i="6" s="1"/>
  <c r="G27" i="6"/>
  <c r="V9" i="5"/>
  <c r="U39" i="5"/>
  <c r="U37" i="5"/>
  <c r="U40" i="5"/>
  <c r="U26" i="5"/>
  <c r="U14" i="5"/>
  <c r="U38" i="5"/>
  <c r="U22" i="5"/>
  <c r="U11" i="5"/>
  <c r="U28" i="5"/>
  <c r="U36" i="5"/>
  <c r="U32" i="5"/>
  <c r="U21" i="5"/>
  <c r="U16" i="5"/>
  <c r="U19" i="5"/>
  <c r="U13" i="5"/>
  <c r="U24" i="5"/>
  <c r="U31" i="5"/>
  <c r="U25" i="5"/>
  <c r="U33" i="5"/>
  <c r="U15" i="5"/>
  <c r="U9" i="5"/>
  <c r="U10" i="5"/>
  <c r="U12" i="5"/>
  <c r="U17" i="5"/>
  <c r="U18" i="5"/>
  <c r="U20" i="5"/>
  <c r="U23" i="5"/>
  <c r="U27" i="5"/>
  <c r="U29" i="5"/>
  <c r="U30" i="5"/>
  <c r="U34" i="5"/>
  <c r="U35" i="5"/>
  <c r="R7" i="6" l="1"/>
  <c r="S9" i="6"/>
</calcChain>
</file>

<file path=xl/sharedStrings.xml><?xml version="1.0" encoding="utf-8"?>
<sst xmlns="http://schemas.openxmlformats.org/spreadsheetml/2006/main" count="773" uniqueCount="242">
  <si>
    <t>№</t>
  </si>
  <si>
    <t>ФИО</t>
  </si>
  <si>
    <t>Год рождения</t>
  </si>
  <si>
    <t>Спортивное звание</t>
  </si>
  <si>
    <t>Организация</t>
  </si>
  <si>
    <t>Кросс</t>
  </si>
  <si>
    <t>Место</t>
  </si>
  <si>
    <t>Крутая горка</t>
  </si>
  <si>
    <t>РЕЙТИНГ</t>
  </si>
  <si>
    <t>Всего очков</t>
  </si>
  <si>
    <t>Свободный стиль</t>
  </si>
  <si>
    <t>Классический стиль</t>
  </si>
  <si>
    <t>7 лучших соревнований по рейтингу</t>
  </si>
  <si>
    <t>ЧиП 3 тур</t>
  </si>
  <si>
    <t>*соревнования с удвоенным коэффициентом</t>
  </si>
  <si>
    <t>Открытие</t>
  </si>
  <si>
    <t>Закрытие</t>
  </si>
  <si>
    <t>Всероссийские и зональные сор-я</t>
  </si>
  <si>
    <t>Соревнования Долганова В.</t>
  </si>
  <si>
    <t>Свободный</t>
  </si>
  <si>
    <t>Классический</t>
  </si>
  <si>
    <t>Спринт</t>
  </si>
  <si>
    <t>ЧиП 1 тур 3 этап</t>
  </si>
  <si>
    <t>Памяти воинов 30 отд.лыжной стрелковой бригады</t>
  </si>
  <si>
    <t>*соревнования с утроенным коэффициентом</t>
  </si>
  <si>
    <t>лыжников – гонщиков Омской области спортивного сезона 2020 – 2021 гг.</t>
  </si>
  <si>
    <t>ЧиП 1 тур 1 этап</t>
  </si>
  <si>
    <t>ЧиП 1 тур 2 этап</t>
  </si>
  <si>
    <t>Мальчики 2009 г.р. и младше</t>
  </si>
  <si>
    <t>Бабаков Андрей</t>
  </si>
  <si>
    <t>Крюков Никита</t>
  </si>
  <si>
    <t>Муромцевский</t>
  </si>
  <si>
    <t>Бочанов Роман</t>
  </si>
  <si>
    <t>ОблДЮСШ</t>
  </si>
  <si>
    <t>Итог за 1 тур</t>
  </si>
  <si>
    <t>Иванов Максим</t>
  </si>
  <si>
    <t>СШОР "ЦЛС"</t>
  </si>
  <si>
    <t>Хомченко Никита</t>
  </si>
  <si>
    <t>Горьковский р-н</t>
  </si>
  <si>
    <t>Растегаев Егор</t>
  </si>
  <si>
    <t>Архипов Виталий</t>
  </si>
  <si>
    <t>Мачук Илья</t>
  </si>
  <si>
    <t>Любинский р-н</t>
  </si>
  <si>
    <t>Трубочев Дмитрий</t>
  </si>
  <si>
    <t>Новосибирск</t>
  </si>
  <si>
    <t>Калемин Владимир</t>
  </si>
  <si>
    <t>Пономарев Максим</t>
  </si>
  <si>
    <t>Мишагин Федор</t>
  </si>
  <si>
    <t>Бояркин Сергей</t>
  </si>
  <si>
    <t>Захоругло Дмитрий</t>
  </si>
  <si>
    <t>Стрельцов Евгений</t>
  </si>
  <si>
    <t>Сак Иван</t>
  </si>
  <si>
    <t>Леонов Роман</t>
  </si>
  <si>
    <t>Яровой Александр</t>
  </si>
  <si>
    <t>Голиков Александр</t>
  </si>
  <si>
    <t>ДООФСЦ</t>
  </si>
  <si>
    <t>Ложников Олег</t>
  </si>
  <si>
    <t>Соснин Матвей</t>
  </si>
  <si>
    <t>ЦЛС</t>
  </si>
  <si>
    <t>Перминов Григорий</t>
  </si>
  <si>
    <t>Майоров Константин</t>
  </si>
  <si>
    <t>Корбутов Александр</t>
  </si>
  <si>
    <t>Иванов Михаил</t>
  </si>
  <si>
    <t>Бачурин Тимофей</t>
  </si>
  <si>
    <t>Лавренко Егор</t>
  </si>
  <si>
    <t>Тетюцкий Сергей</t>
  </si>
  <si>
    <t>Беус Максим</t>
  </si>
  <si>
    <t>Азово</t>
  </si>
  <si>
    <t>Похитайло Артём</t>
  </si>
  <si>
    <t>Ларионов Тарас</t>
  </si>
  <si>
    <t>Пухов Василий</t>
  </si>
  <si>
    <t>Одесский</t>
  </si>
  <si>
    <t>Кальва Кирилл</t>
  </si>
  <si>
    <t>Сергеев Валерий</t>
  </si>
  <si>
    <t>Нижнеомский</t>
  </si>
  <si>
    <t>Раац Александр</t>
  </si>
  <si>
    <t>Шербакульская</t>
  </si>
  <si>
    <t>Озманян Роман</t>
  </si>
  <si>
    <t>Муромцево</t>
  </si>
  <si>
    <t>Никифоров Денис</t>
  </si>
  <si>
    <t>Любоженко Евгений</t>
  </si>
  <si>
    <t>Чернаков Артём</t>
  </si>
  <si>
    <t>Иванов Егор</t>
  </si>
  <si>
    <t>Москаленский</t>
  </si>
  <si>
    <t>Бачурин Михаил</t>
  </si>
  <si>
    <t>Тютях Матвей</t>
  </si>
  <si>
    <t>Тевриз</t>
  </si>
  <si>
    <t>ЧиП 2 тур (февраль)</t>
  </si>
  <si>
    <t>лыжников – гонщиков Омской области спортивного сезона 2022 – 2023 гг.</t>
  </si>
  <si>
    <t>Мальчики 2011 г.р. и младше</t>
  </si>
  <si>
    <t>Мальчики 2010 г.р. и младше</t>
  </si>
  <si>
    <t>лыжников – гонщиков Омской области спортивного сезона 2021 – 2022 гг.</t>
  </si>
  <si>
    <t>Абулхаиров Резат</t>
  </si>
  <si>
    <t>Кладиев Артем</t>
  </si>
  <si>
    <t>Киньков Михаил</t>
  </si>
  <si>
    <t>Слабков Владислав</t>
  </si>
  <si>
    <t>Данилов Максим</t>
  </si>
  <si>
    <t>Павлоградский</t>
  </si>
  <si>
    <t>Омский</t>
  </si>
  <si>
    <t>Солдатов Ярослав</t>
  </si>
  <si>
    <t>Серянин Антон</t>
  </si>
  <si>
    <t>Большереченский</t>
  </si>
  <si>
    <t>Михайлов Андрей</t>
  </si>
  <si>
    <t>Бохан Глеб</t>
  </si>
  <si>
    <t>Казанцев Ярослав</t>
  </si>
  <si>
    <t>Новотроицкое</t>
  </si>
  <si>
    <t>Итог за все туры</t>
  </si>
  <si>
    <t>Ефременко Виктор</t>
  </si>
  <si>
    <t>ЧиП 1 тур (январь)</t>
  </si>
  <si>
    <t>Кувакин Сергей</t>
  </si>
  <si>
    <t>Лопарев Андрей</t>
  </si>
  <si>
    <t>Савельев Иван</t>
  </si>
  <si>
    <t>Тара</t>
  </si>
  <si>
    <t>Латышев Михаил</t>
  </si>
  <si>
    <t>Федоров Александр</t>
  </si>
  <si>
    <t>Клепцов Богдан</t>
  </si>
  <si>
    <t>Седельниково</t>
  </si>
  <si>
    <t>Нажметдинов Расим</t>
  </si>
  <si>
    <t>Богдан Степан</t>
  </si>
  <si>
    <t>Антонюк Артем</t>
  </si>
  <si>
    <t>Иванов Владислав</t>
  </si>
  <si>
    <t>Братухин Егор</t>
  </si>
  <si>
    <t>Тарский р-н</t>
  </si>
  <si>
    <t>лыжников – гонщиков Омской области спортивного сезона 2023 – 2024 гг.</t>
  </si>
  <si>
    <t>Мальчики 2012 г.р. и младше</t>
  </si>
  <si>
    <t>На призы Альпийской</t>
  </si>
  <si>
    <t>Шагаров Михаил</t>
  </si>
  <si>
    <t xml:space="preserve">Варничев Савелий </t>
  </si>
  <si>
    <t>Таврический</t>
  </si>
  <si>
    <t>Зулин Владислав</t>
  </si>
  <si>
    <t>Федотов Глеб</t>
  </si>
  <si>
    <t>ОблСШ</t>
  </si>
  <si>
    <t>Докшин Дмитрий</t>
  </si>
  <si>
    <t>Пестышев Данил</t>
  </si>
  <si>
    <t>Старцев Илья</t>
  </si>
  <si>
    <t>Острецов Сергей</t>
  </si>
  <si>
    <t>Гордеев Родослав</t>
  </si>
  <si>
    <t>Русаков Денис</t>
  </si>
  <si>
    <t>Чаны</t>
  </si>
  <si>
    <t>Чащин Максим</t>
  </si>
  <si>
    <t>Процай Александр</t>
  </si>
  <si>
    <t>Лисин Егор</t>
  </si>
  <si>
    <t>Солдатов Тимофей</t>
  </si>
  <si>
    <t>Ганеев Зариф</t>
  </si>
  <si>
    <t>Павловский Даниил</t>
  </si>
  <si>
    <t>Соловьев Максим</t>
  </si>
  <si>
    <t>Погребняк Вячеслав</t>
  </si>
  <si>
    <t>Калачинск</t>
  </si>
  <si>
    <t>Симаков Артем</t>
  </si>
  <si>
    <t>Академия биатлона</t>
  </si>
  <si>
    <t>Пономарев Станислав</t>
  </si>
  <si>
    <t>Скачков Петр</t>
  </si>
  <si>
    <t>Краплин Егор</t>
  </si>
  <si>
    <t>Усков Иван</t>
  </si>
  <si>
    <t>Петров Владимир</t>
  </si>
  <si>
    <t>Зезюля Владислав</t>
  </si>
  <si>
    <t>Чепурнов Матвей</t>
  </si>
  <si>
    <t>Кудря Иван</t>
  </si>
  <si>
    <t>Дощечкин Николай</t>
  </si>
  <si>
    <t>Стрельцов Кирилл</t>
  </si>
  <si>
    <t>Наседкин Артем</t>
  </si>
  <si>
    <t>Литвиненко Никита</t>
  </si>
  <si>
    <t>Шорников Григорий</t>
  </si>
  <si>
    <t>Мутагаров Дамир</t>
  </si>
  <si>
    <t>Чернов Максим</t>
  </si>
  <si>
    <t>Хамитова</t>
  </si>
  <si>
    <t>Дмитриев Эдуард</t>
  </si>
  <si>
    <t>Чалкин Андрей</t>
  </si>
  <si>
    <t>Змейков Тимур</t>
  </si>
  <si>
    <t>Бахмат Владимир</t>
  </si>
  <si>
    <t>лыжников – гонщиков Омской области спортивного сезона 2024 – 2025 гг.</t>
  </si>
  <si>
    <t>Мальчики 2013 г.р. и младше</t>
  </si>
  <si>
    <t>Сушков Семен</t>
  </si>
  <si>
    <t>Лавлинский Станислав</t>
  </si>
  <si>
    <t>Завгороднев Лев</t>
  </si>
  <si>
    <t>Востриков Ростислав</t>
  </si>
  <si>
    <t>Симаков Илья</t>
  </si>
  <si>
    <t>Шульжик Артём</t>
  </si>
  <si>
    <t>Сушко Яромир</t>
  </si>
  <si>
    <t>Пятков Андрей</t>
  </si>
  <si>
    <t>Ефременко Владимир</t>
  </si>
  <si>
    <t>Кузнецов Кирилл</t>
  </si>
  <si>
    <t>Купич Иван</t>
  </si>
  <si>
    <t>Науменко Захар</t>
  </si>
  <si>
    <t>Омский р-н</t>
  </si>
  <si>
    <t>Попов Константин</t>
  </si>
  <si>
    <t>Казыдуб Кирилл</t>
  </si>
  <si>
    <t>Попов Илья</t>
  </si>
  <si>
    <t>Мартынов Елисей</t>
  </si>
  <si>
    <t>Герасимов Давид</t>
  </si>
  <si>
    <t>Мелехин Николай</t>
  </si>
  <si>
    <t>Личко Борис</t>
  </si>
  <si>
    <t>Дмитриев Макар</t>
  </si>
  <si>
    <t>Бударина</t>
  </si>
  <si>
    <t>Костюнев Тимофей</t>
  </si>
  <si>
    <t>Спорт против наркотиков</t>
  </si>
  <si>
    <t>Вяткин Иван</t>
  </si>
  <si>
    <t>Ахтулов Контстантин</t>
  </si>
  <si>
    <t>Аппасов Никита</t>
  </si>
  <si>
    <t>Знаменский</t>
  </si>
  <si>
    <t>Кубок Мэра</t>
  </si>
  <si>
    <t>Гонка сильнейших</t>
  </si>
  <si>
    <t>Мезенцев Кирилл</t>
  </si>
  <si>
    <t>Казаченко Ярослав</t>
  </si>
  <si>
    <t>Леонгард Алексей</t>
  </si>
  <si>
    <t>Мальчики 2014 г.р. и младше</t>
  </si>
  <si>
    <t>лыжников – гонщиков Омской области спортивного сезона 2025 – 2026 гг.</t>
  </si>
  <si>
    <t>за все этапы 1 тура</t>
  </si>
  <si>
    <t>Памяти Слезнова</t>
  </si>
  <si>
    <t>Романенко</t>
  </si>
  <si>
    <t>Закрытие в Альпийской</t>
  </si>
  <si>
    <t>Крутогорская лыжня</t>
  </si>
  <si>
    <t>На призы Бессмертных</t>
  </si>
  <si>
    <t>Лисицын Егор</t>
  </si>
  <si>
    <t>Синеговский Георгий</t>
  </si>
  <si>
    <t>Иванов Артем</t>
  </si>
  <si>
    <t>Ветров Александр</t>
  </si>
  <si>
    <t>Гроголев Роман</t>
  </si>
  <si>
    <t>Федорчук Максим</t>
  </si>
  <si>
    <t>Семенов Семен</t>
  </si>
  <si>
    <t>Кузнецов Никита</t>
  </si>
  <si>
    <t>Балбасов Максим</t>
  </si>
  <si>
    <t>Логинов Роман</t>
  </si>
  <si>
    <t>Колосовский</t>
  </si>
  <si>
    <t>Гильдебрандт Павел</t>
  </si>
  <si>
    <t>Исилькульский</t>
  </si>
  <si>
    <t>Валов Егор</t>
  </si>
  <si>
    <t>Пугачев Матвей</t>
  </si>
  <si>
    <t>Кутурга Андрей</t>
  </si>
  <si>
    <t>Трачук Кирилл</t>
  </si>
  <si>
    <t>Омский-ОблСШ</t>
  </si>
  <si>
    <t>лыжников – гонщиков Омской области спортивного сезона 2026 – 2027 гг.</t>
  </si>
  <si>
    <t>ЧиП 1 этап</t>
  </si>
  <si>
    <t>ЧиП 2 этап</t>
  </si>
  <si>
    <t>за 2 этапа</t>
  </si>
  <si>
    <t>ОКВК</t>
  </si>
  <si>
    <t>Мальчики 2015 г.р. и младше (12 лет и мл.)</t>
  </si>
  <si>
    <t>Гоман Владимир</t>
  </si>
  <si>
    <t>Рыжков Илья</t>
  </si>
  <si>
    <t>Любинский</t>
  </si>
  <si>
    <t>Вологин Андрей</t>
  </si>
  <si>
    <t>Щербаков Антон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</si>
</sst>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7" borderId="0" xfId="0" applyFont="1" applyFill="1" applyBorder="1"/>
    <xf numFmtId="0" fontId="0" fillId="7" borderId="0" xfId="0" applyFill="1"/>
    <xf numFmtId="0" fontId="0" fillId="8" borderId="0" xfId="0" applyFill="1"/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textRotation="180" wrapText="1"/>
    </xf>
    <xf numFmtId="0" fontId="2" fillId="6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180" wrapText="1"/>
    </xf>
    <xf numFmtId="0" fontId="2" fillId="8" borderId="1" xfId="0" applyFont="1" applyFill="1" applyBorder="1" applyAlignment="1">
      <alignment horizontal="center" vertical="center" textRotation="180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textRotation="180" wrapText="1"/>
    </xf>
    <xf numFmtId="0" fontId="2" fillId="9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2" fillId="6" borderId="8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10" xfId="0" applyFont="1" applyFill="1" applyBorder="1"/>
    <xf numFmtId="0" fontId="2" fillId="6" borderId="11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/>
    <xf numFmtId="0" fontId="2" fillId="6" borderId="13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4" borderId="5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2" borderId="16" xfId="0" applyFont="1" applyFill="1" applyBorder="1"/>
    <xf numFmtId="0" fontId="2" fillId="2" borderId="17" xfId="0" applyFont="1" applyFill="1" applyBorder="1" applyAlignment="1">
      <alignment horizontal="center"/>
    </xf>
    <xf numFmtId="0" fontId="2" fillId="2" borderId="17" xfId="0" applyFont="1" applyFill="1" applyBorder="1"/>
    <xf numFmtId="0" fontId="2" fillId="6" borderId="17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/>
    </xf>
    <xf numFmtId="0" fontId="2" fillId="4" borderId="17" xfId="0" applyFont="1" applyFill="1" applyBorder="1"/>
    <xf numFmtId="0" fontId="2" fillId="6" borderId="18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6" borderId="11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2" fillId="4" borderId="13" xfId="0" applyFont="1" applyFill="1" applyBorder="1"/>
    <xf numFmtId="0" fontId="2" fillId="6" borderId="14" xfId="0" applyFont="1" applyFill="1" applyBorder="1" applyAlignment="1">
      <alignment horizontal="center" vertical="center" wrapText="1"/>
    </xf>
    <xf numFmtId="0" fontId="1" fillId="7" borderId="0" xfId="0" applyFont="1" applyFill="1"/>
    <xf numFmtId="0" fontId="1" fillId="8" borderId="0" xfId="0" applyFont="1" applyFill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6" borderId="3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2" fillId="6" borderId="3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horizontal="center" vertical="center" wrapText="1"/>
    </xf>
    <xf numFmtId="0" fontId="2" fillId="4" borderId="8" xfId="0" applyFont="1" applyFill="1" applyBorder="1"/>
    <xf numFmtId="0" fontId="2" fillId="6" borderId="9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textRotation="180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8" borderId="3" xfId="0" applyFont="1" applyFill="1" applyBorder="1" applyAlignment="1">
      <alignment horizontal="center" vertical="center" textRotation="180" wrapText="1"/>
    </xf>
    <xf numFmtId="0" fontId="2" fillId="0" borderId="5" xfId="0" applyFont="1" applyFill="1" applyBorder="1" applyAlignment="1">
      <alignment horizontal="center" vertical="center" textRotation="180" wrapText="1"/>
    </xf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6" fillId="0" borderId="0" xfId="0" applyFont="1"/>
    <xf numFmtId="0" fontId="2" fillId="9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3" xfId="0" applyFont="1" applyFill="1" applyBorder="1" applyAlignment="1">
      <alignment horizontal="center"/>
    </xf>
    <xf numFmtId="0" fontId="0" fillId="0" borderId="3" xfId="0" applyBorder="1"/>
    <xf numFmtId="0" fontId="2" fillId="0" borderId="8" xfId="0" applyFont="1" applyFill="1" applyBorder="1" applyAlignment="1">
      <alignment horizontal="center"/>
    </xf>
    <xf numFmtId="0" fontId="0" fillId="0" borderId="8" xfId="0" applyBorder="1"/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/>
    </xf>
    <xf numFmtId="0" fontId="0" fillId="0" borderId="13" xfId="0" applyBorder="1"/>
    <xf numFmtId="0" fontId="3" fillId="8" borderId="3" xfId="0" applyFont="1" applyFill="1" applyBorder="1" applyAlignment="1">
      <alignment horizontal="center" vertical="center" textRotation="180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textRotation="180" wrapText="1"/>
    </xf>
    <xf numFmtId="0" fontId="3" fillId="5" borderId="3" xfId="0" applyFont="1" applyFill="1" applyBorder="1" applyAlignment="1">
      <alignment horizontal="center" vertical="center" textRotation="18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textRotation="180" wrapText="1"/>
    </xf>
    <xf numFmtId="0" fontId="2" fillId="6" borderId="3" xfId="0" applyFont="1" applyFill="1" applyBorder="1" applyAlignment="1">
      <alignment horizontal="center" vertical="center" textRotation="180" wrapText="1"/>
    </xf>
    <xf numFmtId="0" fontId="3" fillId="8" borderId="5" xfId="0" applyFont="1" applyFill="1" applyBorder="1" applyAlignment="1">
      <alignment horizontal="center" vertical="center" textRotation="180" wrapText="1"/>
    </xf>
    <xf numFmtId="0" fontId="3" fillId="8" borderId="3" xfId="0" applyFont="1" applyFill="1" applyBorder="1" applyAlignment="1">
      <alignment horizontal="center" vertical="center" textRotation="180" wrapText="1"/>
    </xf>
    <xf numFmtId="0" fontId="2" fillId="3" borderId="5" xfId="0" applyFont="1" applyFill="1" applyBorder="1" applyAlignment="1">
      <alignment horizontal="center" vertical="center" textRotation="180" wrapText="1"/>
    </xf>
    <xf numFmtId="0" fontId="2" fillId="3" borderId="3" xfId="0" applyFont="1" applyFill="1" applyBorder="1" applyAlignment="1">
      <alignment horizontal="center" vertical="center" textRotation="180" wrapText="1"/>
    </xf>
    <xf numFmtId="0" fontId="2" fillId="4" borderId="5" xfId="0" applyFont="1" applyFill="1" applyBorder="1" applyAlignment="1">
      <alignment horizontal="center" vertical="center" textRotation="180" wrapText="1"/>
    </xf>
    <xf numFmtId="0" fontId="2" fillId="4" borderId="3" xfId="0" applyFont="1" applyFill="1" applyBorder="1" applyAlignment="1">
      <alignment horizontal="center" vertical="center" textRotation="180" wrapText="1"/>
    </xf>
    <xf numFmtId="0" fontId="3" fillId="2" borderId="5" xfId="0" applyFont="1" applyFill="1" applyBorder="1" applyAlignment="1">
      <alignment horizontal="center" vertical="center" textRotation="180" wrapText="1"/>
    </xf>
    <xf numFmtId="0" fontId="3" fillId="2" borderId="3" xfId="0" applyFont="1" applyFill="1" applyBorder="1" applyAlignment="1">
      <alignment horizontal="center" vertical="center" textRotation="180" wrapText="1"/>
    </xf>
    <xf numFmtId="0" fontId="3" fillId="9" borderId="5" xfId="0" applyFont="1" applyFill="1" applyBorder="1" applyAlignment="1">
      <alignment horizontal="center" vertical="center" textRotation="180" wrapText="1"/>
    </xf>
    <xf numFmtId="0" fontId="3" fillId="9" borderId="3" xfId="0" applyFont="1" applyFill="1" applyBorder="1" applyAlignment="1">
      <alignment horizontal="center" vertical="center" textRotation="180" wrapText="1"/>
    </xf>
    <xf numFmtId="0" fontId="3" fillId="2" borderId="5" xfId="0" applyFont="1" applyFill="1" applyBorder="1" applyAlignment="1">
      <alignment horizontal="center" vertical="center" textRotation="179" wrapText="1"/>
    </xf>
    <xf numFmtId="0" fontId="3" fillId="2" borderId="3" xfId="0" applyFont="1" applyFill="1" applyBorder="1" applyAlignment="1">
      <alignment horizontal="center" vertical="center" textRotation="179" wrapText="1"/>
    </xf>
    <xf numFmtId="0" fontId="6" fillId="0" borderId="5" xfId="0" applyFont="1" applyBorder="1" applyAlignment="1">
      <alignment horizontal="center" vertical="center" textRotation="180"/>
    </xf>
    <xf numFmtId="0" fontId="6" fillId="0" borderId="3" xfId="0" applyFont="1" applyBorder="1" applyAlignment="1">
      <alignment horizontal="center" vertical="center" textRotation="180"/>
    </xf>
    <xf numFmtId="0" fontId="3" fillId="0" borderId="5" xfId="0" applyFont="1" applyFill="1" applyBorder="1" applyAlignment="1">
      <alignment horizontal="center" vertical="center" textRotation="180" wrapText="1"/>
    </xf>
    <xf numFmtId="0" fontId="3" fillId="0" borderId="3" xfId="0" applyFont="1" applyFill="1" applyBorder="1" applyAlignment="1">
      <alignment horizontal="center" vertical="center" textRotation="18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view="pageBreakPreview" zoomScale="80" zoomScaleNormal="70" zoomScaleSheetLayoutView="80" workbookViewId="0">
      <selection activeCell="A3" sqref="A1:W3"/>
    </sheetView>
  </sheetViews>
  <sheetFormatPr defaultRowHeight="15" x14ac:dyDescent="0.25"/>
  <cols>
    <col min="1" max="1" width="5.42578125" customWidth="1"/>
    <col min="2" max="2" width="21" customWidth="1"/>
    <col min="3" max="3" width="6" customWidth="1"/>
    <col min="4" max="4" width="6.5703125" customWidth="1"/>
    <col min="5" max="5" width="16.140625" customWidth="1"/>
    <col min="6" max="8" width="5" hidden="1" customWidth="1"/>
    <col min="9" max="9" width="5" customWidth="1"/>
    <col min="10" max="20" width="5.7109375" customWidth="1"/>
    <col min="21" max="23" width="4.7109375" customWidth="1"/>
  </cols>
  <sheetData>
    <row r="1" spans="1:23" ht="18.75" x14ac:dyDescent="0.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3" ht="18.75" x14ac:dyDescent="0.3">
      <c r="A2" s="132" t="s">
        <v>25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</row>
    <row r="3" spans="1:23" ht="18.75" x14ac:dyDescent="0.3">
      <c r="A3" s="133" t="s">
        <v>28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</row>
    <row r="4" spans="1:23" ht="18.75" x14ac:dyDescent="0.3">
      <c r="A4" s="15"/>
      <c r="B4" s="15"/>
      <c r="C4" s="15"/>
      <c r="D4" s="15"/>
      <c r="E4" s="15"/>
      <c r="F4" s="15"/>
      <c r="G4" s="15"/>
      <c r="H4" s="15"/>
      <c r="I4" s="28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ht="18.75" x14ac:dyDescent="0.3">
      <c r="A5" s="15"/>
      <c r="B5" s="15"/>
      <c r="C5" s="15"/>
      <c r="D5" s="15"/>
      <c r="E5" s="15"/>
      <c r="F5" s="15"/>
      <c r="G5" s="15"/>
      <c r="H5" s="15"/>
      <c r="I5" s="28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51" customHeight="1" x14ac:dyDescent="0.25">
      <c r="A6" s="134" t="s">
        <v>0</v>
      </c>
      <c r="B6" s="134" t="s">
        <v>1</v>
      </c>
      <c r="C6" s="134" t="s">
        <v>2</v>
      </c>
      <c r="D6" s="136" t="s">
        <v>3</v>
      </c>
      <c r="E6" s="134" t="s">
        <v>4</v>
      </c>
      <c r="F6" s="22" t="s">
        <v>26</v>
      </c>
      <c r="G6" s="22" t="s">
        <v>27</v>
      </c>
      <c r="H6" s="22" t="s">
        <v>22</v>
      </c>
      <c r="I6" s="130" t="s">
        <v>34</v>
      </c>
      <c r="J6" s="138" t="s">
        <v>15</v>
      </c>
      <c r="K6" s="139"/>
      <c r="L6" s="140" t="s">
        <v>18</v>
      </c>
      <c r="M6" s="141"/>
      <c r="N6" s="142"/>
      <c r="O6" s="143" t="s">
        <v>13</v>
      </c>
      <c r="P6" s="144"/>
      <c r="Q6" s="153" t="s">
        <v>23</v>
      </c>
      <c r="R6" s="147" t="s">
        <v>17</v>
      </c>
      <c r="S6" s="138" t="s">
        <v>16</v>
      </c>
      <c r="T6" s="139"/>
      <c r="U6" s="149" t="s">
        <v>9</v>
      </c>
      <c r="V6" s="151" t="s">
        <v>12</v>
      </c>
      <c r="W6" s="145" t="s">
        <v>6</v>
      </c>
    </row>
    <row r="7" spans="1:23" ht="89.25" x14ac:dyDescent="0.25">
      <c r="A7" s="135"/>
      <c r="B7" s="135"/>
      <c r="C7" s="135"/>
      <c r="D7" s="137"/>
      <c r="E7" s="135"/>
      <c r="F7" s="23" t="s">
        <v>5</v>
      </c>
      <c r="G7" s="23" t="s">
        <v>5</v>
      </c>
      <c r="H7" s="23" t="s">
        <v>5</v>
      </c>
      <c r="I7" s="131"/>
      <c r="J7" s="16" t="s">
        <v>10</v>
      </c>
      <c r="K7" s="16" t="s">
        <v>11</v>
      </c>
      <c r="L7" s="26" t="s">
        <v>19</v>
      </c>
      <c r="M7" s="26" t="s">
        <v>20</v>
      </c>
      <c r="N7" s="26" t="s">
        <v>21</v>
      </c>
      <c r="O7" s="23" t="s">
        <v>10</v>
      </c>
      <c r="P7" s="23" t="s">
        <v>11</v>
      </c>
      <c r="Q7" s="154"/>
      <c r="R7" s="148"/>
      <c r="S7" s="16" t="s">
        <v>10</v>
      </c>
      <c r="T7" s="16" t="s">
        <v>11</v>
      </c>
      <c r="U7" s="150"/>
      <c r="V7" s="152"/>
      <c r="W7" s="146"/>
    </row>
    <row r="8" spans="1:23" x14ac:dyDescent="0.25">
      <c r="A8" s="17"/>
      <c r="B8" s="17"/>
      <c r="C8" s="17"/>
      <c r="D8" s="17"/>
      <c r="E8" s="17"/>
      <c r="F8" s="21"/>
      <c r="G8" s="21"/>
      <c r="H8" s="21"/>
      <c r="I8" s="21"/>
      <c r="J8" s="25"/>
      <c r="K8" s="25"/>
      <c r="L8" s="27"/>
      <c r="M8" s="27"/>
      <c r="N8" s="27"/>
      <c r="O8" s="21"/>
      <c r="P8" s="21"/>
      <c r="Q8" s="25"/>
      <c r="R8" s="18"/>
      <c r="S8" s="25"/>
      <c r="T8" s="25"/>
      <c r="U8" s="19"/>
      <c r="V8" s="20"/>
      <c r="W8" s="21"/>
    </row>
    <row r="9" spans="1:23" x14ac:dyDescent="0.25">
      <c r="A9" s="3">
        <v>1</v>
      </c>
      <c r="B9" s="2" t="s">
        <v>29</v>
      </c>
      <c r="C9" s="3">
        <v>2009</v>
      </c>
      <c r="D9" s="3">
        <v>1</v>
      </c>
      <c r="E9" s="2" t="s">
        <v>7</v>
      </c>
      <c r="F9" s="24"/>
      <c r="G9" s="24"/>
      <c r="H9" s="24"/>
      <c r="I9" s="24"/>
      <c r="J9" s="2"/>
      <c r="K9" s="2">
        <v>2</v>
      </c>
      <c r="L9" s="12">
        <v>9</v>
      </c>
      <c r="M9" s="12">
        <v>9</v>
      </c>
      <c r="N9" s="12">
        <v>12</v>
      </c>
      <c r="O9" s="4">
        <v>40</v>
      </c>
      <c r="P9" s="4">
        <v>40</v>
      </c>
      <c r="Q9" s="3">
        <v>16</v>
      </c>
      <c r="R9" s="12"/>
      <c r="S9" s="3">
        <v>16</v>
      </c>
      <c r="T9" s="3">
        <v>20</v>
      </c>
      <c r="U9" s="6">
        <f t="shared" ref="U9:U40" si="0">SUM(I9:T9)</f>
        <v>164</v>
      </c>
      <c r="V9" s="5">
        <f>T9+S9+Q9+P9+O9+N9+M9</f>
        <v>153</v>
      </c>
      <c r="W9" s="4">
        <v>1</v>
      </c>
    </row>
    <row r="10" spans="1:23" x14ac:dyDescent="0.25">
      <c r="A10" s="3">
        <v>2</v>
      </c>
      <c r="B10" s="2" t="s">
        <v>30</v>
      </c>
      <c r="C10" s="3">
        <v>2009</v>
      </c>
      <c r="D10" s="3">
        <v>3</v>
      </c>
      <c r="E10" s="2" t="s">
        <v>31</v>
      </c>
      <c r="F10" s="24"/>
      <c r="G10" s="24"/>
      <c r="H10" s="24">
        <v>20</v>
      </c>
      <c r="I10" s="24">
        <v>20</v>
      </c>
      <c r="J10" s="2"/>
      <c r="K10" s="2"/>
      <c r="L10" s="12">
        <v>6</v>
      </c>
      <c r="M10" s="12"/>
      <c r="N10" s="12"/>
      <c r="O10" s="4"/>
      <c r="P10" s="4"/>
      <c r="Q10" s="3">
        <v>20</v>
      </c>
      <c r="R10" s="12"/>
      <c r="S10" s="3">
        <v>20</v>
      </c>
      <c r="T10" s="3">
        <v>16</v>
      </c>
      <c r="U10" s="6">
        <f t="shared" si="0"/>
        <v>82</v>
      </c>
      <c r="V10" s="5">
        <v>82</v>
      </c>
      <c r="W10" s="4">
        <v>2</v>
      </c>
    </row>
    <row r="11" spans="1:23" x14ac:dyDescent="0.25">
      <c r="A11" s="3">
        <v>3</v>
      </c>
      <c r="B11" s="2" t="s">
        <v>57</v>
      </c>
      <c r="C11" s="3">
        <v>2010</v>
      </c>
      <c r="D11" s="3"/>
      <c r="E11" s="2" t="s">
        <v>58</v>
      </c>
      <c r="F11" s="24"/>
      <c r="G11" s="24"/>
      <c r="H11" s="24"/>
      <c r="I11" s="24"/>
      <c r="J11" s="2"/>
      <c r="K11" s="2"/>
      <c r="L11" s="12"/>
      <c r="M11" s="12"/>
      <c r="N11" s="12"/>
      <c r="O11" s="4">
        <v>26</v>
      </c>
      <c r="P11" s="4">
        <v>32</v>
      </c>
      <c r="Q11" s="3"/>
      <c r="R11" s="12"/>
      <c r="S11" s="3">
        <v>10</v>
      </c>
      <c r="T11" s="3">
        <v>13</v>
      </c>
      <c r="U11" s="6">
        <f t="shared" si="0"/>
        <v>81</v>
      </c>
      <c r="V11" s="5">
        <v>81</v>
      </c>
      <c r="W11" s="4">
        <v>3</v>
      </c>
    </row>
    <row r="12" spans="1:23" x14ac:dyDescent="0.25">
      <c r="A12" s="3">
        <v>4</v>
      </c>
      <c r="B12" s="7" t="s">
        <v>32</v>
      </c>
      <c r="C12" s="8">
        <v>2009</v>
      </c>
      <c r="D12" s="8">
        <v>2</v>
      </c>
      <c r="E12" s="7" t="s">
        <v>33</v>
      </c>
      <c r="F12" s="24"/>
      <c r="G12" s="24"/>
      <c r="H12" s="24"/>
      <c r="I12" s="24"/>
      <c r="J12" s="2"/>
      <c r="K12" s="2"/>
      <c r="L12" s="12">
        <v>3</v>
      </c>
      <c r="M12" s="12"/>
      <c r="N12" s="12"/>
      <c r="O12" s="4">
        <v>32</v>
      </c>
      <c r="P12" s="4"/>
      <c r="Q12" s="3">
        <v>7</v>
      </c>
      <c r="R12" s="12"/>
      <c r="S12" s="3">
        <v>7</v>
      </c>
      <c r="T12" s="3">
        <v>10</v>
      </c>
      <c r="U12" s="6">
        <f t="shared" si="0"/>
        <v>59</v>
      </c>
      <c r="V12" s="5">
        <v>59</v>
      </c>
      <c r="W12" s="4">
        <v>4</v>
      </c>
    </row>
    <row r="13" spans="1:23" x14ac:dyDescent="0.25">
      <c r="A13" s="3">
        <v>5</v>
      </c>
      <c r="B13" s="2" t="s">
        <v>50</v>
      </c>
      <c r="C13" s="3">
        <v>2009</v>
      </c>
      <c r="D13" s="3"/>
      <c r="E13" s="2" t="s">
        <v>7</v>
      </c>
      <c r="F13" s="24"/>
      <c r="G13" s="24"/>
      <c r="H13" s="24"/>
      <c r="I13" s="24"/>
      <c r="J13" s="2"/>
      <c r="K13" s="2"/>
      <c r="L13" s="12"/>
      <c r="M13" s="12"/>
      <c r="N13" s="12"/>
      <c r="O13" s="4">
        <v>10</v>
      </c>
      <c r="P13" s="4">
        <v>26</v>
      </c>
      <c r="Q13" s="3">
        <v>10</v>
      </c>
      <c r="R13" s="12"/>
      <c r="S13" s="3"/>
      <c r="T13" s="3">
        <v>5</v>
      </c>
      <c r="U13" s="6">
        <f t="shared" si="0"/>
        <v>51</v>
      </c>
      <c r="V13" s="5">
        <v>51</v>
      </c>
      <c r="W13" s="4">
        <v>5</v>
      </c>
    </row>
    <row r="14" spans="1:23" x14ac:dyDescent="0.25">
      <c r="A14" s="3">
        <v>6</v>
      </c>
      <c r="B14" s="2" t="s">
        <v>66</v>
      </c>
      <c r="C14" s="3">
        <v>2009</v>
      </c>
      <c r="D14" s="3"/>
      <c r="E14" s="2" t="s">
        <v>67</v>
      </c>
      <c r="F14" s="24"/>
      <c r="G14" s="24"/>
      <c r="H14" s="24"/>
      <c r="I14" s="24"/>
      <c r="J14" s="2"/>
      <c r="K14" s="2"/>
      <c r="L14" s="12"/>
      <c r="M14" s="12"/>
      <c r="N14" s="12"/>
      <c r="O14" s="4">
        <v>20</v>
      </c>
      <c r="P14" s="4"/>
      <c r="Q14" s="3"/>
      <c r="R14" s="12"/>
      <c r="S14" s="3">
        <v>13</v>
      </c>
      <c r="T14" s="3"/>
      <c r="U14" s="6">
        <f t="shared" si="0"/>
        <v>33</v>
      </c>
      <c r="V14" s="5">
        <v>33</v>
      </c>
      <c r="W14" s="4">
        <v>6</v>
      </c>
    </row>
    <row r="15" spans="1:23" x14ac:dyDescent="0.25">
      <c r="A15" s="3">
        <v>7</v>
      </c>
      <c r="B15" s="2" t="s">
        <v>60</v>
      </c>
      <c r="C15" s="3">
        <v>2010</v>
      </c>
      <c r="D15" s="3"/>
      <c r="E15" s="2" t="s">
        <v>58</v>
      </c>
      <c r="F15" s="24"/>
      <c r="G15" s="24"/>
      <c r="H15" s="24"/>
      <c r="I15" s="24"/>
      <c r="J15" s="2"/>
      <c r="K15" s="2"/>
      <c r="L15" s="12"/>
      <c r="M15" s="12"/>
      <c r="N15" s="12"/>
      <c r="O15" s="4">
        <v>14</v>
      </c>
      <c r="P15" s="4">
        <v>14</v>
      </c>
      <c r="Q15" s="3"/>
      <c r="R15" s="12"/>
      <c r="S15" s="3"/>
      <c r="T15" s="3">
        <v>4</v>
      </c>
      <c r="U15" s="6">
        <f t="shared" si="0"/>
        <v>32</v>
      </c>
      <c r="V15" s="5">
        <v>32</v>
      </c>
      <c r="W15" s="4">
        <v>7</v>
      </c>
    </row>
    <row r="16" spans="1:23" x14ac:dyDescent="0.25">
      <c r="A16" s="3">
        <v>8</v>
      </c>
      <c r="B16" s="2" t="s">
        <v>59</v>
      </c>
      <c r="C16" s="3">
        <v>2011</v>
      </c>
      <c r="D16" s="3"/>
      <c r="E16" s="2" t="s">
        <v>58</v>
      </c>
      <c r="F16" s="24"/>
      <c r="G16" s="24"/>
      <c r="H16" s="24"/>
      <c r="I16" s="24"/>
      <c r="J16" s="2"/>
      <c r="K16" s="2"/>
      <c r="L16" s="12"/>
      <c r="M16" s="12"/>
      <c r="N16" s="12"/>
      <c r="O16" s="4"/>
      <c r="P16" s="4">
        <v>20</v>
      </c>
      <c r="Q16" s="3"/>
      <c r="R16" s="12"/>
      <c r="S16" s="3">
        <v>1</v>
      </c>
      <c r="T16" s="3">
        <v>7</v>
      </c>
      <c r="U16" s="6">
        <f t="shared" si="0"/>
        <v>28</v>
      </c>
      <c r="V16" s="5">
        <v>28</v>
      </c>
      <c r="W16" s="4">
        <v>8</v>
      </c>
    </row>
    <row r="17" spans="1:23" x14ac:dyDescent="0.25">
      <c r="A17" s="3">
        <v>9</v>
      </c>
      <c r="B17" s="2" t="s">
        <v>35</v>
      </c>
      <c r="C17" s="3">
        <v>2011</v>
      </c>
      <c r="D17" s="3"/>
      <c r="E17" s="2" t="s">
        <v>36</v>
      </c>
      <c r="F17" s="24"/>
      <c r="G17" s="24"/>
      <c r="H17" s="24"/>
      <c r="I17" s="24"/>
      <c r="J17" s="2"/>
      <c r="K17" s="2"/>
      <c r="L17" s="12"/>
      <c r="M17" s="12"/>
      <c r="N17" s="12"/>
      <c r="O17" s="4"/>
      <c r="P17" s="4"/>
      <c r="Q17" s="3">
        <v>20</v>
      </c>
      <c r="R17" s="12"/>
      <c r="S17" s="3">
        <v>2</v>
      </c>
      <c r="T17" s="3"/>
      <c r="U17" s="6">
        <f t="shared" si="0"/>
        <v>22</v>
      </c>
      <c r="V17" s="5">
        <v>22</v>
      </c>
      <c r="W17" s="4">
        <v>9</v>
      </c>
    </row>
    <row r="18" spans="1:23" x14ac:dyDescent="0.25">
      <c r="A18" s="3">
        <v>10</v>
      </c>
      <c r="B18" s="7" t="s">
        <v>37</v>
      </c>
      <c r="C18" s="8">
        <v>2012</v>
      </c>
      <c r="D18" s="8"/>
      <c r="E18" s="7" t="s">
        <v>38</v>
      </c>
      <c r="F18" s="24"/>
      <c r="G18" s="24"/>
      <c r="H18" s="24"/>
      <c r="I18" s="24"/>
      <c r="J18" s="2"/>
      <c r="K18" s="2"/>
      <c r="L18" s="12"/>
      <c r="M18" s="12"/>
      <c r="N18" s="12"/>
      <c r="O18" s="4"/>
      <c r="P18" s="4"/>
      <c r="Q18" s="3">
        <v>16</v>
      </c>
      <c r="R18" s="12"/>
      <c r="S18" s="3">
        <v>4</v>
      </c>
      <c r="T18" s="3"/>
      <c r="U18" s="6">
        <f t="shared" si="0"/>
        <v>20</v>
      </c>
      <c r="V18" s="5">
        <v>20</v>
      </c>
      <c r="W18" s="4">
        <v>10</v>
      </c>
    </row>
    <row r="19" spans="1:23" x14ac:dyDescent="0.25">
      <c r="A19" s="3">
        <v>11</v>
      </c>
      <c r="B19" s="2" t="s">
        <v>49</v>
      </c>
      <c r="C19" s="3">
        <v>2010</v>
      </c>
      <c r="D19" s="3"/>
      <c r="E19" s="2" t="s">
        <v>36</v>
      </c>
      <c r="F19" s="24"/>
      <c r="G19" s="24"/>
      <c r="H19" s="24"/>
      <c r="I19" s="24"/>
      <c r="J19" s="2"/>
      <c r="K19" s="2"/>
      <c r="L19" s="12"/>
      <c r="M19" s="12"/>
      <c r="N19" s="12"/>
      <c r="O19" s="4"/>
      <c r="P19" s="4"/>
      <c r="Q19" s="3">
        <v>13</v>
      </c>
      <c r="R19" s="12"/>
      <c r="S19" s="3">
        <v>3</v>
      </c>
      <c r="T19" s="3"/>
      <c r="U19" s="6">
        <f t="shared" si="0"/>
        <v>16</v>
      </c>
      <c r="V19" s="5">
        <v>16</v>
      </c>
      <c r="W19" s="4">
        <v>11</v>
      </c>
    </row>
    <row r="20" spans="1:23" x14ac:dyDescent="0.25">
      <c r="A20" s="3">
        <v>12</v>
      </c>
      <c r="B20" s="2" t="s">
        <v>39</v>
      </c>
      <c r="C20" s="3">
        <v>2011</v>
      </c>
      <c r="D20" s="3"/>
      <c r="E20" s="2" t="s">
        <v>38</v>
      </c>
      <c r="F20" s="24"/>
      <c r="G20" s="24"/>
      <c r="H20" s="24"/>
      <c r="I20" s="24"/>
      <c r="J20" s="2"/>
      <c r="K20" s="2"/>
      <c r="L20" s="12"/>
      <c r="M20" s="12"/>
      <c r="N20" s="12"/>
      <c r="O20" s="4"/>
      <c r="P20" s="4"/>
      <c r="Q20" s="3">
        <v>13</v>
      </c>
      <c r="R20" s="12"/>
      <c r="S20" s="3"/>
      <c r="T20" s="3"/>
      <c r="U20" s="6">
        <f t="shared" si="0"/>
        <v>13</v>
      </c>
      <c r="V20" s="5">
        <v>13</v>
      </c>
      <c r="W20" s="4">
        <v>12</v>
      </c>
    </row>
    <row r="21" spans="1:23" x14ac:dyDescent="0.25">
      <c r="A21" s="3">
        <v>13</v>
      </c>
      <c r="B21" s="2" t="s">
        <v>61</v>
      </c>
      <c r="C21" s="3">
        <v>2009</v>
      </c>
      <c r="D21" s="3"/>
      <c r="E21" s="2" t="s">
        <v>58</v>
      </c>
      <c r="F21" s="24"/>
      <c r="G21" s="24"/>
      <c r="H21" s="24"/>
      <c r="I21" s="24"/>
      <c r="J21" s="2"/>
      <c r="K21" s="2"/>
      <c r="L21" s="12"/>
      <c r="M21" s="12"/>
      <c r="N21" s="12"/>
      <c r="O21" s="4"/>
      <c r="P21" s="4">
        <v>10</v>
      </c>
      <c r="Q21" s="3"/>
      <c r="R21" s="12"/>
      <c r="S21" s="3"/>
      <c r="T21" s="3">
        <v>3</v>
      </c>
      <c r="U21" s="6">
        <f t="shared" si="0"/>
        <v>13</v>
      </c>
      <c r="V21" s="5">
        <v>13</v>
      </c>
      <c r="W21" s="4">
        <v>12</v>
      </c>
    </row>
    <row r="22" spans="1:23" x14ac:dyDescent="0.25">
      <c r="A22" s="3">
        <v>14</v>
      </c>
      <c r="B22" s="2" t="s">
        <v>62</v>
      </c>
      <c r="C22" s="3">
        <v>2009</v>
      </c>
      <c r="D22" s="3"/>
      <c r="E22" s="2" t="s">
        <v>7</v>
      </c>
      <c r="F22" s="24"/>
      <c r="G22" s="24"/>
      <c r="H22" s="24"/>
      <c r="I22" s="24"/>
      <c r="J22" s="2"/>
      <c r="K22" s="2"/>
      <c r="L22" s="12"/>
      <c r="M22" s="12"/>
      <c r="N22" s="12"/>
      <c r="O22" s="4">
        <v>4</v>
      </c>
      <c r="P22" s="4">
        <v>8</v>
      </c>
      <c r="Q22" s="3"/>
      <c r="R22" s="12"/>
      <c r="S22" s="3"/>
      <c r="T22" s="3"/>
      <c r="U22" s="6">
        <f t="shared" si="0"/>
        <v>12</v>
      </c>
      <c r="V22" s="5">
        <v>12</v>
      </c>
      <c r="W22" s="4">
        <v>14</v>
      </c>
    </row>
    <row r="23" spans="1:23" x14ac:dyDescent="0.25">
      <c r="A23" s="3">
        <v>15</v>
      </c>
      <c r="B23" s="7" t="s">
        <v>40</v>
      </c>
      <c r="C23" s="8">
        <v>2011</v>
      </c>
      <c r="D23" s="8"/>
      <c r="E23" s="7" t="s">
        <v>7</v>
      </c>
      <c r="F23" s="24"/>
      <c r="G23" s="24"/>
      <c r="H23" s="24"/>
      <c r="I23" s="24"/>
      <c r="J23" s="2"/>
      <c r="K23" s="2"/>
      <c r="L23" s="12"/>
      <c r="M23" s="12"/>
      <c r="N23" s="12"/>
      <c r="O23" s="4"/>
      <c r="P23" s="4"/>
      <c r="Q23" s="3">
        <v>10</v>
      </c>
      <c r="R23" s="12"/>
      <c r="S23" s="3"/>
      <c r="T23" s="3"/>
      <c r="U23" s="6">
        <f t="shared" si="0"/>
        <v>10</v>
      </c>
      <c r="V23" s="5">
        <v>10</v>
      </c>
      <c r="W23" s="4">
        <v>15</v>
      </c>
    </row>
    <row r="24" spans="1:23" x14ac:dyDescent="0.25">
      <c r="A24" s="3">
        <v>16</v>
      </c>
      <c r="B24" s="2" t="s">
        <v>51</v>
      </c>
      <c r="C24" s="3">
        <v>2009</v>
      </c>
      <c r="D24" s="3"/>
      <c r="E24" s="2" t="s">
        <v>38</v>
      </c>
      <c r="F24" s="24"/>
      <c r="G24" s="24"/>
      <c r="H24" s="24"/>
      <c r="I24" s="24"/>
      <c r="J24" s="2"/>
      <c r="K24" s="2"/>
      <c r="L24" s="12"/>
      <c r="M24" s="12"/>
      <c r="N24" s="12"/>
      <c r="O24" s="4"/>
      <c r="P24" s="4"/>
      <c r="Q24" s="3">
        <v>5</v>
      </c>
      <c r="R24" s="12"/>
      <c r="S24" s="3">
        <v>5</v>
      </c>
      <c r="T24" s="3"/>
      <c r="U24" s="6">
        <f t="shared" si="0"/>
        <v>10</v>
      </c>
      <c r="V24" s="5">
        <v>10</v>
      </c>
      <c r="W24" s="4">
        <v>16</v>
      </c>
    </row>
    <row r="25" spans="1:23" x14ac:dyDescent="0.25">
      <c r="A25" s="3">
        <v>17</v>
      </c>
      <c r="B25" s="2" t="s">
        <v>53</v>
      </c>
      <c r="C25" s="3">
        <v>2009</v>
      </c>
      <c r="D25" s="3"/>
      <c r="E25" s="2" t="s">
        <v>36</v>
      </c>
      <c r="F25" s="24"/>
      <c r="G25" s="24"/>
      <c r="H25" s="24"/>
      <c r="I25" s="24"/>
      <c r="J25" s="2"/>
      <c r="K25" s="2"/>
      <c r="L25" s="12"/>
      <c r="M25" s="12"/>
      <c r="N25" s="12"/>
      <c r="O25" s="4">
        <v>6</v>
      </c>
      <c r="P25" s="4"/>
      <c r="Q25" s="3">
        <v>3</v>
      </c>
      <c r="R25" s="12"/>
      <c r="S25" s="3"/>
      <c r="T25" s="3"/>
      <c r="U25" s="6">
        <f t="shared" si="0"/>
        <v>9</v>
      </c>
      <c r="V25" s="5">
        <v>9</v>
      </c>
      <c r="W25" s="4">
        <v>17</v>
      </c>
    </row>
    <row r="26" spans="1:23" x14ac:dyDescent="0.25">
      <c r="A26" s="3">
        <v>18</v>
      </c>
      <c r="B26" s="2" t="s">
        <v>68</v>
      </c>
      <c r="C26" s="3">
        <v>2009</v>
      </c>
      <c r="D26" s="3"/>
      <c r="E26" s="2" t="s">
        <v>7</v>
      </c>
      <c r="F26" s="24"/>
      <c r="G26" s="24"/>
      <c r="H26" s="24"/>
      <c r="I26" s="24"/>
      <c r="J26" s="2"/>
      <c r="K26" s="2"/>
      <c r="L26" s="12"/>
      <c r="M26" s="12"/>
      <c r="N26" s="12"/>
      <c r="O26" s="4">
        <v>8</v>
      </c>
      <c r="P26" s="4"/>
      <c r="Q26" s="3"/>
      <c r="R26" s="12"/>
      <c r="S26" s="3"/>
      <c r="T26" s="3"/>
      <c r="U26" s="6">
        <f t="shared" si="0"/>
        <v>8</v>
      </c>
      <c r="V26" s="5">
        <v>8</v>
      </c>
      <c r="W26" s="4">
        <v>18</v>
      </c>
    </row>
    <row r="27" spans="1:23" x14ac:dyDescent="0.25">
      <c r="A27" s="3">
        <v>19</v>
      </c>
      <c r="B27" s="7" t="s">
        <v>41</v>
      </c>
      <c r="C27" s="8">
        <v>2011</v>
      </c>
      <c r="D27" s="8"/>
      <c r="E27" s="7" t="s">
        <v>42</v>
      </c>
      <c r="F27" s="24"/>
      <c r="G27" s="24"/>
      <c r="H27" s="24"/>
      <c r="I27" s="24"/>
      <c r="J27" s="2"/>
      <c r="K27" s="2"/>
      <c r="L27" s="12"/>
      <c r="M27" s="12"/>
      <c r="N27" s="12"/>
      <c r="O27" s="4"/>
      <c r="P27" s="4"/>
      <c r="Q27" s="3">
        <v>7</v>
      </c>
      <c r="R27" s="12"/>
      <c r="S27" s="3"/>
      <c r="T27" s="3"/>
      <c r="U27" s="6">
        <f t="shared" si="0"/>
        <v>7</v>
      </c>
      <c r="V27" s="5">
        <v>7</v>
      </c>
      <c r="W27" s="4">
        <v>19</v>
      </c>
    </row>
    <row r="28" spans="1:23" x14ac:dyDescent="0.25">
      <c r="A28" s="3">
        <v>20</v>
      </c>
      <c r="B28" s="2" t="s">
        <v>63</v>
      </c>
      <c r="C28" s="3">
        <v>2010</v>
      </c>
      <c r="D28" s="3"/>
      <c r="E28" s="2" t="s">
        <v>58</v>
      </c>
      <c r="F28" s="24"/>
      <c r="G28" s="24"/>
      <c r="H28" s="24"/>
      <c r="I28" s="24"/>
      <c r="J28" s="2"/>
      <c r="K28" s="2"/>
      <c r="L28" s="12"/>
      <c r="M28" s="12"/>
      <c r="N28" s="12"/>
      <c r="O28" s="4"/>
      <c r="P28" s="4">
        <v>6</v>
      </c>
      <c r="Q28" s="3"/>
      <c r="R28" s="12"/>
      <c r="S28" s="3"/>
      <c r="T28" s="3"/>
      <c r="U28" s="6">
        <f t="shared" si="0"/>
        <v>6</v>
      </c>
      <c r="V28" s="5">
        <v>6</v>
      </c>
      <c r="W28" s="4">
        <v>20</v>
      </c>
    </row>
    <row r="29" spans="1:23" x14ac:dyDescent="0.25">
      <c r="A29" s="3">
        <v>21</v>
      </c>
      <c r="B29" s="7" t="s">
        <v>43</v>
      </c>
      <c r="C29" s="8">
        <v>2011</v>
      </c>
      <c r="D29" s="8"/>
      <c r="E29" s="7" t="s">
        <v>44</v>
      </c>
      <c r="F29" s="24"/>
      <c r="G29" s="24"/>
      <c r="H29" s="24"/>
      <c r="I29" s="24"/>
      <c r="J29" s="2"/>
      <c r="K29" s="2"/>
      <c r="L29" s="12"/>
      <c r="M29" s="12"/>
      <c r="N29" s="12"/>
      <c r="O29" s="4"/>
      <c r="P29" s="4"/>
      <c r="Q29" s="3">
        <v>5</v>
      </c>
      <c r="R29" s="12"/>
      <c r="S29" s="3"/>
      <c r="T29" s="3"/>
      <c r="U29" s="6">
        <f t="shared" si="0"/>
        <v>5</v>
      </c>
      <c r="V29" s="5">
        <v>5</v>
      </c>
      <c r="W29" s="4">
        <v>21</v>
      </c>
    </row>
    <row r="30" spans="1:23" x14ac:dyDescent="0.25">
      <c r="A30" s="3">
        <v>22</v>
      </c>
      <c r="B30" s="7" t="s">
        <v>45</v>
      </c>
      <c r="C30" s="8">
        <v>2012</v>
      </c>
      <c r="D30" s="8"/>
      <c r="E30" s="7" t="s">
        <v>33</v>
      </c>
      <c r="F30" s="24"/>
      <c r="G30" s="24"/>
      <c r="H30" s="24"/>
      <c r="I30" s="24"/>
      <c r="J30" s="2"/>
      <c r="K30" s="2"/>
      <c r="L30" s="12"/>
      <c r="M30" s="12"/>
      <c r="N30" s="12"/>
      <c r="O30" s="4"/>
      <c r="P30" s="4"/>
      <c r="Q30" s="3">
        <v>4</v>
      </c>
      <c r="R30" s="12"/>
      <c r="S30" s="3"/>
      <c r="T30" s="3"/>
      <c r="U30" s="6">
        <f t="shared" si="0"/>
        <v>4</v>
      </c>
      <c r="V30" s="5">
        <v>4</v>
      </c>
      <c r="W30" s="4">
        <v>22</v>
      </c>
    </row>
    <row r="31" spans="1:23" x14ac:dyDescent="0.25">
      <c r="A31" s="3">
        <v>23</v>
      </c>
      <c r="B31" s="2" t="s">
        <v>52</v>
      </c>
      <c r="C31" s="3">
        <v>2009</v>
      </c>
      <c r="D31" s="3"/>
      <c r="E31" s="2" t="s">
        <v>33</v>
      </c>
      <c r="F31" s="24"/>
      <c r="G31" s="24"/>
      <c r="H31" s="24"/>
      <c r="I31" s="24"/>
      <c r="J31" s="2"/>
      <c r="K31" s="2"/>
      <c r="L31" s="12"/>
      <c r="M31" s="12"/>
      <c r="N31" s="12"/>
      <c r="O31" s="4"/>
      <c r="P31" s="4"/>
      <c r="Q31" s="3">
        <v>4</v>
      </c>
      <c r="R31" s="12"/>
      <c r="S31" s="3"/>
      <c r="T31" s="3"/>
      <c r="U31" s="6">
        <f t="shared" si="0"/>
        <v>4</v>
      </c>
      <c r="V31" s="5">
        <v>4</v>
      </c>
      <c r="W31" s="4">
        <v>22</v>
      </c>
    </row>
    <row r="32" spans="1:23" x14ac:dyDescent="0.25">
      <c r="A32" s="3">
        <v>24</v>
      </c>
      <c r="B32" s="2" t="s">
        <v>64</v>
      </c>
      <c r="C32" s="3">
        <v>2011</v>
      </c>
      <c r="D32" s="3"/>
      <c r="E32" s="2" t="s">
        <v>58</v>
      </c>
      <c r="F32" s="24"/>
      <c r="G32" s="24"/>
      <c r="H32" s="24"/>
      <c r="I32" s="24"/>
      <c r="J32" s="2"/>
      <c r="K32" s="2"/>
      <c r="L32" s="12"/>
      <c r="M32" s="12"/>
      <c r="N32" s="12"/>
      <c r="O32" s="4"/>
      <c r="P32" s="4">
        <v>4</v>
      </c>
      <c r="Q32" s="3"/>
      <c r="R32" s="12"/>
      <c r="S32" s="3"/>
      <c r="T32" s="3"/>
      <c r="U32" s="6">
        <f t="shared" si="0"/>
        <v>4</v>
      </c>
      <c r="V32" s="5">
        <v>4</v>
      </c>
      <c r="W32" s="4">
        <v>22</v>
      </c>
    </row>
    <row r="33" spans="1:23" x14ac:dyDescent="0.25">
      <c r="A33" s="3">
        <v>25</v>
      </c>
      <c r="B33" s="2" t="s">
        <v>54</v>
      </c>
      <c r="C33" s="3">
        <v>2009</v>
      </c>
      <c r="D33" s="3"/>
      <c r="E33" s="2" t="s">
        <v>55</v>
      </c>
      <c r="F33" s="24"/>
      <c r="G33" s="24"/>
      <c r="H33" s="24"/>
      <c r="I33" s="24"/>
      <c r="J33" s="2"/>
      <c r="K33" s="2"/>
      <c r="L33" s="12"/>
      <c r="M33" s="12"/>
      <c r="N33" s="12"/>
      <c r="O33" s="4">
        <v>2</v>
      </c>
      <c r="P33" s="4"/>
      <c r="Q33" s="3">
        <v>2</v>
      </c>
      <c r="R33" s="12"/>
      <c r="S33" s="3"/>
      <c r="T33" s="3"/>
      <c r="U33" s="6">
        <f t="shared" si="0"/>
        <v>4</v>
      </c>
      <c r="V33" s="5">
        <v>4</v>
      </c>
      <c r="W33" s="4">
        <v>22</v>
      </c>
    </row>
    <row r="34" spans="1:23" x14ac:dyDescent="0.25">
      <c r="A34" s="3">
        <v>26</v>
      </c>
      <c r="B34" s="2" t="s">
        <v>46</v>
      </c>
      <c r="C34" s="3">
        <v>2011</v>
      </c>
      <c r="D34" s="3"/>
      <c r="E34" s="2" t="s">
        <v>44</v>
      </c>
      <c r="F34" s="24"/>
      <c r="G34" s="24"/>
      <c r="H34" s="24"/>
      <c r="I34" s="24"/>
      <c r="J34" s="2"/>
      <c r="K34" s="2"/>
      <c r="L34" s="12"/>
      <c r="M34" s="12"/>
      <c r="N34" s="12"/>
      <c r="O34" s="4"/>
      <c r="P34" s="4"/>
      <c r="Q34" s="3">
        <v>3</v>
      </c>
      <c r="R34" s="12"/>
      <c r="S34" s="3"/>
      <c r="T34" s="3"/>
      <c r="U34" s="6">
        <f t="shared" si="0"/>
        <v>3</v>
      </c>
      <c r="V34" s="5">
        <v>3</v>
      </c>
      <c r="W34" s="4">
        <v>26</v>
      </c>
    </row>
    <row r="35" spans="1:23" x14ac:dyDescent="0.25">
      <c r="A35" s="3">
        <v>27</v>
      </c>
      <c r="B35" s="7" t="s">
        <v>47</v>
      </c>
      <c r="C35" s="8">
        <v>2012</v>
      </c>
      <c r="D35" s="8"/>
      <c r="E35" s="7" t="s">
        <v>33</v>
      </c>
      <c r="F35" s="24"/>
      <c r="G35" s="24"/>
      <c r="H35" s="24"/>
      <c r="I35" s="24"/>
      <c r="J35" s="2"/>
      <c r="K35" s="2"/>
      <c r="L35" s="12"/>
      <c r="M35" s="12"/>
      <c r="N35" s="12"/>
      <c r="O35" s="4"/>
      <c r="P35" s="4"/>
      <c r="Q35" s="3">
        <v>2</v>
      </c>
      <c r="R35" s="12"/>
      <c r="S35" s="3"/>
      <c r="T35" s="3"/>
      <c r="U35" s="6">
        <f t="shared" si="0"/>
        <v>2</v>
      </c>
      <c r="V35" s="5">
        <v>2</v>
      </c>
      <c r="W35" s="4">
        <v>27</v>
      </c>
    </row>
    <row r="36" spans="1:23" x14ac:dyDescent="0.25">
      <c r="A36" s="3">
        <v>28</v>
      </c>
      <c r="B36" s="2" t="s">
        <v>65</v>
      </c>
      <c r="C36" s="3">
        <v>2010</v>
      </c>
      <c r="D36" s="3"/>
      <c r="E36" s="2" t="s">
        <v>58</v>
      </c>
      <c r="F36" s="24"/>
      <c r="G36" s="24"/>
      <c r="H36" s="24"/>
      <c r="I36" s="24"/>
      <c r="J36" s="2"/>
      <c r="K36" s="2"/>
      <c r="L36" s="12"/>
      <c r="M36" s="12"/>
      <c r="N36" s="12"/>
      <c r="O36" s="4"/>
      <c r="P36" s="4">
        <v>2</v>
      </c>
      <c r="Q36" s="3"/>
      <c r="R36" s="12"/>
      <c r="S36" s="3"/>
      <c r="T36" s="3"/>
      <c r="U36" s="6">
        <f t="shared" si="0"/>
        <v>2</v>
      </c>
      <c r="V36" s="5">
        <v>2</v>
      </c>
      <c r="W36" s="4">
        <v>27</v>
      </c>
    </row>
    <row r="37" spans="1:23" x14ac:dyDescent="0.25">
      <c r="A37" s="3">
        <v>29</v>
      </c>
      <c r="B37" s="2" t="s">
        <v>69</v>
      </c>
      <c r="C37" s="3">
        <v>2010</v>
      </c>
      <c r="D37" s="3"/>
      <c r="E37" s="2" t="s">
        <v>71</v>
      </c>
      <c r="F37" s="24"/>
      <c r="G37" s="24"/>
      <c r="H37" s="24"/>
      <c r="I37" s="24"/>
      <c r="J37" s="2"/>
      <c r="K37" s="2"/>
      <c r="L37" s="12"/>
      <c r="M37" s="12"/>
      <c r="N37" s="12"/>
      <c r="O37" s="4"/>
      <c r="P37" s="4"/>
      <c r="Q37" s="3"/>
      <c r="R37" s="12"/>
      <c r="S37" s="3"/>
      <c r="T37" s="3">
        <v>2</v>
      </c>
      <c r="U37" s="6">
        <f t="shared" si="0"/>
        <v>2</v>
      </c>
      <c r="V37" s="5">
        <v>2</v>
      </c>
      <c r="W37" s="4">
        <v>27</v>
      </c>
    </row>
    <row r="38" spans="1:23" x14ac:dyDescent="0.25">
      <c r="A38" s="3">
        <v>30</v>
      </c>
      <c r="B38" s="2" t="s">
        <v>48</v>
      </c>
      <c r="C38" s="3">
        <v>2013</v>
      </c>
      <c r="D38" s="3"/>
      <c r="E38" s="2" t="s">
        <v>33</v>
      </c>
      <c r="F38" s="24"/>
      <c r="G38" s="24"/>
      <c r="H38" s="24"/>
      <c r="I38" s="24"/>
      <c r="J38" s="2"/>
      <c r="K38" s="2"/>
      <c r="L38" s="12"/>
      <c r="M38" s="12"/>
      <c r="N38" s="12"/>
      <c r="O38" s="4"/>
      <c r="P38" s="4"/>
      <c r="Q38" s="3">
        <v>1</v>
      </c>
      <c r="R38" s="12"/>
      <c r="S38" s="3"/>
      <c r="T38" s="3"/>
      <c r="U38" s="6">
        <f t="shared" si="0"/>
        <v>1</v>
      </c>
      <c r="V38" s="5">
        <v>1</v>
      </c>
      <c r="W38" s="4">
        <v>30</v>
      </c>
    </row>
    <row r="39" spans="1:23" x14ac:dyDescent="0.25">
      <c r="A39" s="3">
        <v>31</v>
      </c>
      <c r="B39" s="2" t="s">
        <v>70</v>
      </c>
      <c r="C39" s="3">
        <v>2009</v>
      </c>
      <c r="D39" s="3"/>
      <c r="E39" s="2" t="s">
        <v>58</v>
      </c>
      <c r="F39" s="24"/>
      <c r="G39" s="24"/>
      <c r="H39" s="24"/>
      <c r="I39" s="24"/>
      <c r="J39" s="2"/>
      <c r="K39" s="2"/>
      <c r="L39" s="12"/>
      <c r="M39" s="12"/>
      <c r="N39" s="12"/>
      <c r="O39" s="4"/>
      <c r="P39" s="4"/>
      <c r="Q39" s="3"/>
      <c r="R39" s="12"/>
      <c r="S39" s="3"/>
      <c r="T39" s="3">
        <v>1</v>
      </c>
      <c r="U39" s="6">
        <f t="shared" si="0"/>
        <v>1</v>
      </c>
      <c r="V39" s="5">
        <v>1</v>
      </c>
      <c r="W39" s="4">
        <v>30</v>
      </c>
    </row>
    <row r="40" spans="1:23" x14ac:dyDescent="0.25">
      <c r="A40" s="3">
        <v>32</v>
      </c>
      <c r="B40" s="2" t="s">
        <v>56</v>
      </c>
      <c r="C40" s="3">
        <v>2010</v>
      </c>
      <c r="D40" s="3"/>
      <c r="E40" s="2" t="s">
        <v>38</v>
      </c>
      <c r="F40" s="24"/>
      <c r="G40" s="24"/>
      <c r="H40" s="24"/>
      <c r="I40" s="24"/>
      <c r="J40" s="2"/>
      <c r="K40" s="2"/>
      <c r="L40" s="12"/>
      <c r="M40" s="12"/>
      <c r="N40" s="12"/>
      <c r="O40" s="4"/>
      <c r="P40" s="4"/>
      <c r="Q40" s="3">
        <v>1</v>
      </c>
      <c r="R40" s="12"/>
      <c r="S40" s="3"/>
      <c r="T40" s="3"/>
      <c r="U40" s="6">
        <f t="shared" si="0"/>
        <v>1</v>
      </c>
      <c r="V40" s="5">
        <v>1</v>
      </c>
      <c r="W40" s="4">
        <v>30</v>
      </c>
    </row>
    <row r="41" spans="1:23" x14ac:dyDescent="0.25">
      <c r="A41" s="14"/>
      <c r="B41" s="13"/>
      <c r="C41" s="14"/>
      <c r="D41" s="14"/>
      <c r="E41" s="13"/>
      <c r="F41" s="13"/>
      <c r="G41" s="13"/>
      <c r="H41" s="13"/>
      <c r="I41" s="13"/>
      <c r="J41" s="13"/>
      <c r="K41" s="1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8.75" x14ac:dyDescent="0.3">
      <c r="B42" s="9" t="s">
        <v>14</v>
      </c>
      <c r="C42" s="10"/>
      <c r="D42" s="10"/>
      <c r="E42" s="10"/>
      <c r="F42" s="10"/>
      <c r="G42" s="10"/>
      <c r="H42" s="10"/>
      <c r="I42" s="10"/>
      <c r="J42" s="10"/>
      <c r="K42" s="10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B43" s="11" t="s">
        <v>24</v>
      </c>
      <c r="C43" s="11"/>
      <c r="D43" s="11"/>
      <c r="E43" s="11"/>
      <c r="F43" s="11"/>
      <c r="G43" s="11"/>
      <c r="H43" s="11"/>
      <c r="I43" s="11"/>
      <c r="J43" s="11"/>
      <c r="K43" s="11"/>
    </row>
  </sheetData>
  <autoFilter ref="B8:W40">
    <sortState ref="B9:W40">
      <sortCondition descending="1" ref="U8:U40"/>
    </sortState>
  </autoFilter>
  <mergeCells count="18">
    <mergeCell ref="V6:V7"/>
    <mergeCell ref="Q6:Q7"/>
    <mergeCell ref="I6:I7"/>
    <mergeCell ref="A1:W1"/>
    <mergeCell ref="A2:W2"/>
    <mergeCell ref="A3:W3"/>
    <mergeCell ref="A6:A7"/>
    <mergeCell ref="B6:B7"/>
    <mergeCell ref="C6:C7"/>
    <mergeCell ref="D6:D7"/>
    <mergeCell ref="E6:E7"/>
    <mergeCell ref="J6:K6"/>
    <mergeCell ref="L6:N6"/>
    <mergeCell ref="O6:P6"/>
    <mergeCell ref="S6:T6"/>
    <mergeCell ref="W6:W7"/>
    <mergeCell ref="R6:R7"/>
    <mergeCell ref="U6:U7"/>
  </mergeCells>
  <pageMargins left="0.25" right="0.25" top="0.75" bottom="0.75" header="0.3" footer="0.3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zoomScale="70" zoomScaleNormal="70" workbookViewId="0">
      <selection activeCell="W1" sqref="W1"/>
    </sheetView>
  </sheetViews>
  <sheetFormatPr defaultRowHeight="15" x14ac:dyDescent="0.25"/>
  <cols>
    <col min="1" max="1" width="21" customWidth="1"/>
    <col min="2" max="2" width="6" customWidth="1"/>
    <col min="3" max="3" width="15.140625" customWidth="1"/>
    <col min="4" max="4" width="4.7109375" hidden="1" customWidth="1"/>
    <col min="5" max="5" width="5.42578125" hidden="1" customWidth="1"/>
    <col min="6" max="6" width="4.85546875" hidden="1" customWidth="1"/>
    <col min="7" max="7" width="5" customWidth="1"/>
    <col min="8" max="17" width="5.7109375" customWidth="1"/>
    <col min="18" max="20" width="4.7109375" customWidth="1"/>
  </cols>
  <sheetData>
    <row r="1" spans="1:22" ht="18.75" x14ac:dyDescent="0.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29"/>
      <c r="V1" s="29"/>
    </row>
    <row r="2" spans="1:22" ht="18.75" customHeight="1" x14ac:dyDescent="0.3">
      <c r="A2" s="132" t="s">
        <v>91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29"/>
      <c r="V2" s="29"/>
    </row>
    <row r="3" spans="1:22" ht="18.75" x14ac:dyDescent="0.3">
      <c r="A3" s="133" t="s">
        <v>90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30"/>
      <c r="V3" s="30"/>
    </row>
    <row r="4" spans="1:22" ht="25.5" customHeight="1" x14ac:dyDescent="0.25">
      <c r="A4" s="134" t="s">
        <v>1</v>
      </c>
      <c r="B4" s="134" t="s">
        <v>2</v>
      </c>
      <c r="C4" s="134" t="s">
        <v>4</v>
      </c>
      <c r="D4" s="22" t="s">
        <v>26</v>
      </c>
      <c r="E4" s="22" t="s">
        <v>27</v>
      </c>
      <c r="F4" s="22" t="s">
        <v>22</v>
      </c>
      <c r="G4" s="130" t="s">
        <v>34</v>
      </c>
      <c r="H4" s="138" t="s">
        <v>15</v>
      </c>
      <c r="I4" s="139"/>
      <c r="J4" s="140" t="s">
        <v>18</v>
      </c>
      <c r="K4" s="141"/>
      <c r="L4" s="142"/>
      <c r="M4" s="143" t="s">
        <v>87</v>
      </c>
      <c r="N4" s="144"/>
      <c r="O4" s="155" t="s">
        <v>23</v>
      </c>
      <c r="P4" s="147" t="s">
        <v>17</v>
      </c>
      <c r="Q4" s="31" t="s">
        <v>16</v>
      </c>
      <c r="R4" s="149" t="s">
        <v>9</v>
      </c>
      <c r="S4" s="151" t="s">
        <v>12</v>
      </c>
      <c r="T4" s="145" t="s">
        <v>6</v>
      </c>
    </row>
    <row r="5" spans="1:22" ht="72" x14ac:dyDescent="0.25">
      <c r="A5" s="135"/>
      <c r="B5" s="135"/>
      <c r="C5" s="135"/>
      <c r="D5" s="23" t="s">
        <v>5</v>
      </c>
      <c r="E5" s="23" t="s">
        <v>5</v>
      </c>
      <c r="F5" s="23" t="s">
        <v>5</v>
      </c>
      <c r="G5" s="131"/>
      <c r="H5" s="16" t="s">
        <v>10</v>
      </c>
      <c r="I5" s="16" t="s">
        <v>11</v>
      </c>
      <c r="J5" s="26" t="s">
        <v>19</v>
      </c>
      <c r="K5" s="26" t="s">
        <v>20</v>
      </c>
      <c r="L5" s="26" t="s">
        <v>21</v>
      </c>
      <c r="M5" s="23" t="s">
        <v>10</v>
      </c>
      <c r="N5" s="23" t="s">
        <v>11</v>
      </c>
      <c r="O5" s="156"/>
      <c r="P5" s="148"/>
      <c r="Q5" s="16" t="s">
        <v>10</v>
      </c>
      <c r="R5" s="150"/>
      <c r="S5" s="152"/>
      <c r="T5" s="146"/>
    </row>
    <row r="6" spans="1:22" ht="15.75" thickBot="1" x14ac:dyDescent="0.3">
      <c r="A6" s="33"/>
      <c r="B6" s="33"/>
      <c r="C6" s="33"/>
      <c r="D6" s="34"/>
      <c r="E6" s="34"/>
      <c r="F6" s="34"/>
      <c r="G6" s="34"/>
      <c r="H6" s="35"/>
      <c r="I6" s="35"/>
      <c r="J6" s="36"/>
      <c r="K6" s="36"/>
      <c r="L6" s="36"/>
      <c r="M6" s="34"/>
      <c r="N6" s="34"/>
      <c r="O6" s="37"/>
      <c r="P6" s="38"/>
      <c r="Q6" s="35"/>
      <c r="R6" s="39"/>
      <c r="S6" s="40"/>
      <c r="T6" s="34"/>
    </row>
    <row r="7" spans="1:22" x14ac:dyDescent="0.25">
      <c r="A7" s="48" t="s">
        <v>57</v>
      </c>
      <c r="B7" s="49">
        <v>2010</v>
      </c>
      <c r="C7" s="50" t="s">
        <v>58</v>
      </c>
      <c r="D7" s="51"/>
      <c r="E7" s="51"/>
      <c r="F7" s="51">
        <v>32</v>
      </c>
      <c r="G7" s="51">
        <f t="shared" ref="G7:G15" si="0">F7</f>
        <v>32</v>
      </c>
      <c r="H7" s="49">
        <v>16</v>
      </c>
      <c r="I7" s="49">
        <v>20</v>
      </c>
      <c r="J7" s="52">
        <v>3</v>
      </c>
      <c r="K7" s="52">
        <v>39</v>
      </c>
      <c r="L7" s="52">
        <v>39</v>
      </c>
      <c r="M7" s="51">
        <v>40</v>
      </c>
      <c r="N7" s="51">
        <v>40</v>
      </c>
      <c r="O7" s="53"/>
      <c r="P7" s="52"/>
      <c r="Q7" s="49">
        <v>20</v>
      </c>
      <c r="R7" s="54">
        <f t="shared" ref="R7:R26" si="1">SUM(G7:Q7)</f>
        <v>249</v>
      </c>
      <c r="S7" s="55">
        <f>Q7+N7+M7+L7+K7+I7+G7</f>
        <v>230</v>
      </c>
      <c r="T7" s="56">
        <v>1</v>
      </c>
    </row>
    <row r="8" spans="1:22" x14ac:dyDescent="0.25">
      <c r="A8" s="57" t="s">
        <v>59</v>
      </c>
      <c r="B8" s="3">
        <v>2011</v>
      </c>
      <c r="C8" s="2" t="s">
        <v>58</v>
      </c>
      <c r="D8" s="4"/>
      <c r="E8" s="4"/>
      <c r="F8" s="4"/>
      <c r="G8" s="4">
        <f t="shared" si="0"/>
        <v>0</v>
      </c>
      <c r="H8" s="3">
        <v>10</v>
      </c>
      <c r="I8" s="3">
        <v>16</v>
      </c>
      <c r="J8" s="12">
        <v>6</v>
      </c>
      <c r="K8" s="12">
        <v>21</v>
      </c>
      <c r="L8" s="12">
        <v>6</v>
      </c>
      <c r="M8" s="4">
        <v>32</v>
      </c>
      <c r="N8" s="4">
        <v>26</v>
      </c>
      <c r="O8" s="32"/>
      <c r="P8" s="12"/>
      <c r="Q8" s="3">
        <v>16</v>
      </c>
      <c r="R8" s="6">
        <f t="shared" si="1"/>
        <v>133</v>
      </c>
      <c r="S8" s="5">
        <f>Q8+N8+M8+K8+I8+H8+L8</f>
        <v>127</v>
      </c>
      <c r="T8" s="58">
        <v>2</v>
      </c>
    </row>
    <row r="9" spans="1:22" ht="15.75" thickBot="1" x14ac:dyDescent="0.3">
      <c r="A9" s="59" t="s">
        <v>49</v>
      </c>
      <c r="B9" s="60">
        <v>2010</v>
      </c>
      <c r="C9" s="61" t="s">
        <v>36</v>
      </c>
      <c r="D9" s="62"/>
      <c r="E9" s="62"/>
      <c r="F9" s="62">
        <v>40</v>
      </c>
      <c r="G9" s="62">
        <f t="shared" si="0"/>
        <v>40</v>
      </c>
      <c r="H9" s="60">
        <v>20</v>
      </c>
      <c r="I9" s="60">
        <v>10</v>
      </c>
      <c r="J9" s="63"/>
      <c r="K9" s="63"/>
      <c r="L9" s="63"/>
      <c r="M9" s="62">
        <v>14</v>
      </c>
      <c r="N9" s="62">
        <v>20</v>
      </c>
      <c r="O9" s="64"/>
      <c r="P9" s="63"/>
      <c r="Q9" s="60">
        <v>13</v>
      </c>
      <c r="R9" s="65">
        <f t="shared" si="1"/>
        <v>117</v>
      </c>
      <c r="S9" s="66">
        <f>Q9+N9+M9+I9+H9+G9</f>
        <v>117</v>
      </c>
      <c r="T9" s="67">
        <v>3</v>
      </c>
    </row>
    <row r="10" spans="1:22" x14ac:dyDescent="0.25">
      <c r="A10" s="41" t="s">
        <v>60</v>
      </c>
      <c r="B10" s="42">
        <v>2010</v>
      </c>
      <c r="C10" s="41" t="s">
        <v>58</v>
      </c>
      <c r="D10" s="43"/>
      <c r="E10" s="43"/>
      <c r="F10" s="43"/>
      <c r="G10" s="43">
        <f t="shared" si="0"/>
        <v>0</v>
      </c>
      <c r="H10" s="42">
        <v>5</v>
      </c>
      <c r="I10" s="42">
        <v>5</v>
      </c>
      <c r="J10" s="44"/>
      <c r="K10" s="44"/>
      <c r="L10" s="44"/>
      <c r="M10" s="43">
        <v>14</v>
      </c>
      <c r="N10" s="43">
        <v>32</v>
      </c>
      <c r="O10" s="45"/>
      <c r="P10" s="44"/>
      <c r="Q10" s="42">
        <v>10</v>
      </c>
      <c r="R10" s="46">
        <f t="shared" si="1"/>
        <v>66</v>
      </c>
      <c r="S10" s="47">
        <v>76</v>
      </c>
      <c r="T10" s="43">
        <v>4</v>
      </c>
    </row>
    <row r="11" spans="1:22" x14ac:dyDescent="0.25">
      <c r="A11" s="2" t="s">
        <v>35</v>
      </c>
      <c r="B11" s="3">
        <v>2011</v>
      </c>
      <c r="C11" s="2" t="s">
        <v>36</v>
      </c>
      <c r="D11" s="4"/>
      <c r="E11" s="4"/>
      <c r="F11" s="4">
        <v>4</v>
      </c>
      <c r="G11" s="4">
        <f t="shared" si="0"/>
        <v>4</v>
      </c>
      <c r="H11" s="3">
        <v>13</v>
      </c>
      <c r="I11" s="3">
        <v>13</v>
      </c>
      <c r="J11" s="12"/>
      <c r="K11" s="12"/>
      <c r="L11" s="12"/>
      <c r="M11" s="4"/>
      <c r="N11" s="4">
        <v>10</v>
      </c>
      <c r="O11" s="32"/>
      <c r="P11" s="12"/>
      <c r="Q11" s="3">
        <v>4</v>
      </c>
      <c r="R11" s="6">
        <f t="shared" si="1"/>
        <v>44</v>
      </c>
      <c r="S11" s="5">
        <v>48</v>
      </c>
      <c r="T11" s="4">
        <v>5</v>
      </c>
    </row>
    <row r="12" spans="1:22" x14ac:dyDescent="0.25">
      <c r="A12" s="2" t="s">
        <v>64</v>
      </c>
      <c r="B12" s="3">
        <v>2011</v>
      </c>
      <c r="C12" s="2" t="s">
        <v>58</v>
      </c>
      <c r="D12" s="4"/>
      <c r="E12" s="4"/>
      <c r="F12" s="4">
        <v>20</v>
      </c>
      <c r="G12" s="4">
        <f t="shared" si="0"/>
        <v>20</v>
      </c>
      <c r="H12" s="3"/>
      <c r="I12" s="3"/>
      <c r="J12" s="12"/>
      <c r="K12" s="12"/>
      <c r="L12" s="12"/>
      <c r="M12" s="4">
        <v>20</v>
      </c>
      <c r="N12" s="4">
        <v>8</v>
      </c>
      <c r="O12" s="32"/>
      <c r="P12" s="12"/>
      <c r="Q12" s="3"/>
      <c r="R12" s="6">
        <f t="shared" si="1"/>
        <v>48</v>
      </c>
      <c r="S12" s="5">
        <v>48</v>
      </c>
      <c r="T12" s="4">
        <v>5</v>
      </c>
    </row>
    <row r="13" spans="1:22" x14ac:dyDescent="0.25">
      <c r="A13" s="2" t="s">
        <v>65</v>
      </c>
      <c r="B13" s="3">
        <v>2010</v>
      </c>
      <c r="C13" s="2" t="s">
        <v>58</v>
      </c>
      <c r="D13" s="4"/>
      <c r="E13" s="4"/>
      <c r="F13" s="4">
        <v>6</v>
      </c>
      <c r="G13" s="4">
        <f t="shared" si="0"/>
        <v>6</v>
      </c>
      <c r="H13" s="3"/>
      <c r="I13" s="3"/>
      <c r="J13" s="12"/>
      <c r="K13" s="12"/>
      <c r="L13" s="12"/>
      <c r="M13" s="4">
        <v>26</v>
      </c>
      <c r="N13" s="4">
        <v>14</v>
      </c>
      <c r="O13" s="32"/>
      <c r="P13" s="12"/>
      <c r="Q13" s="3"/>
      <c r="R13" s="6">
        <f t="shared" si="1"/>
        <v>46</v>
      </c>
      <c r="S13" s="5">
        <v>46</v>
      </c>
      <c r="T13" s="4">
        <v>7</v>
      </c>
    </row>
    <row r="14" spans="1:22" x14ac:dyDescent="0.25">
      <c r="A14" s="7" t="s">
        <v>72</v>
      </c>
      <c r="B14" s="8">
        <v>2010</v>
      </c>
      <c r="C14" s="7" t="s">
        <v>71</v>
      </c>
      <c r="D14" s="4"/>
      <c r="E14" s="4"/>
      <c r="F14" s="4">
        <v>26</v>
      </c>
      <c r="G14" s="4">
        <f t="shared" si="0"/>
        <v>26</v>
      </c>
      <c r="H14" s="3">
        <v>7</v>
      </c>
      <c r="I14" s="3">
        <v>7</v>
      </c>
      <c r="J14" s="12"/>
      <c r="K14" s="12"/>
      <c r="L14" s="12"/>
      <c r="M14" s="4"/>
      <c r="N14" s="4"/>
      <c r="O14" s="32"/>
      <c r="P14" s="12"/>
      <c r="Q14" s="3"/>
      <c r="R14" s="6">
        <f t="shared" si="1"/>
        <v>40</v>
      </c>
      <c r="S14" s="5">
        <v>40</v>
      </c>
      <c r="T14" s="43">
        <v>8</v>
      </c>
    </row>
    <row r="15" spans="1:22" x14ac:dyDescent="0.25">
      <c r="A15" s="2" t="s">
        <v>63</v>
      </c>
      <c r="B15" s="3">
        <v>2010</v>
      </c>
      <c r="C15" s="2" t="s">
        <v>58</v>
      </c>
      <c r="D15" s="4"/>
      <c r="E15" s="4"/>
      <c r="F15" s="4">
        <v>14</v>
      </c>
      <c r="G15" s="4">
        <f t="shared" si="0"/>
        <v>14</v>
      </c>
      <c r="H15" s="3">
        <v>2</v>
      </c>
      <c r="I15" s="3">
        <v>4</v>
      </c>
      <c r="J15" s="12"/>
      <c r="K15" s="12"/>
      <c r="L15" s="12"/>
      <c r="M15" s="4">
        <v>6</v>
      </c>
      <c r="N15" s="4">
        <v>6</v>
      </c>
      <c r="O15" s="32"/>
      <c r="P15" s="12"/>
      <c r="Q15" s="3"/>
      <c r="R15" s="6">
        <f t="shared" si="1"/>
        <v>32</v>
      </c>
      <c r="S15" s="5">
        <v>32</v>
      </c>
      <c r="T15" s="4">
        <v>9</v>
      </c>
    </row>
    <row r="16" spans="1:22" x14ac:dyDescent="0.25">
      <c r="A16" s="7" t="s">
        <v>79</v>
      </c>
      <c r="B16" s="8">
        <v>2010</v>
      </c>
      <c r="C16" s="7" t="s">
        <v>7</v>
      </c>
      <c r="D16" s="24"/>
      <c r="E16" s="24"/>
      <c r="F16" s="24"/>
      <c r="G16" s="24"/>
      <c r="H16" s="2"/>
      <c r="I16" s="3">
        <v>3</v>
      </c>
      <c r="J16" s="12"/>
      <c r="K16" s="12"/>
      <c r="L16" s="12"/>
      <c r="M16" s="4">
        <v>8</v>
      </c>
      <c r="N16" s="4">
        <v>2</v>
      </c>
      <c r="O16" s="32"/>
      <c r="P16" s="12"/>
      <c r="Q16" s="3">
        <v>5</v>
      </c>
      <c r="R16" s="6">
        <f t="shared" si="1"/>
        <v>18</v>
      </c>
      <c r="S16" s="5">
        <v>23</v>
      </c>
      <c r="T16" s="43">
        <v>10</v>
      </c>
    </row>
    <row r="17" spans="1:20" x14ac:dyDescent="0.25">
      <c r="A17" s="7" t="s">
        <v>37</v>
      </c>
      <c r="B17" s="8">
        <v>2012</v>
      </c>
      <c r="C17" s="7" t="s">
        <v>38</v>
      </c>
      <c r="D17" s="4"/>
      <c r="E17" s="4"/>
      <c r="F17" s="4"/>
      <c r="G17" s="4">
        <f>F17</f>
        <v>0</v>
      </c>
      <c r="H17" s="3">
        <v>4</v>
      </c>
      <c r="I17" s="3"/>
      <c r="J17" s="12"/>
      <c r="K17" s="12"/>
      <c r="L17" s="12"/>
      <c r="M17" s="4"/>
      <c r="N17" s="4"/>
      <c r="O17" s="32"/>
      <c r="P17" s="12"/>
      <c r="Q17" s="3">
        <v>7</v>
      </c>
      <c r="R17" s="6">
        <f t="shared" si="1"/>
        <v>11</v>
      </c>
      <c r="S17" s="5">
        <v>18</v>
      </c>
      <c r="T17" s="4">
        <v>11</v>
      </c>
    </row>
    <row r="18" spans="1:20" x14ac:dyDescent="0.25">
      <c r="A18" s="7" t="s">
        <v>81</v>
      </c>
      <c r="B18" s="8">
        <v>2010</v>
      </c>
      <c r="C18" s="7" t="s">
        <v>58</v>
      </c>
      <c r="D18" s="24"/>
      <c r="E18" s="24"/>
      <c r="F18" s="24"/>
      <c r="G18" s="24"/>
      <c r="H18" s="2"/>
      <c r="I18" s="3">
        <v>1</v>
      </c>
      <c r="J18" s="12"/>
      <c r="K18" s="12"/>
      <c r="L18" s="12"/>
      <c r="M18" s="4">
        <v>4</v>
      </c>
      <c r="N18" s="4">
        <v>4</v>
      </c>
      <c r="O18" s="32"/>
      <c r="P18" s="12"/>
      <c r="Q18" s="3">
        <v>2</v>
      </c>
      <c r="R18" s="6">
        <f t="shared" si="1"/>
        <v>11</v>
      </c>
      <c r="S18" s="5">
        <v>13</v>
      </c>
      <c r="T18" s="43">
        <v>12</v>
      </c>
    </row>
    <row r="19" spans="1:20" x14ac:dyDescent="0.25">
      <c r="A19" s="7" t="s">
        <v>73</v>
      </c>
      <c r="B19" s="8">
        <v>2012</v>
      </c>
      <c r="C19" s="7" t="s">
        <v>74</v>
      </c>
      <c r="D19" s="4"/>
      <c r="E19" s="4"/>
      <c r="F19" s="4">
        <v>10</v>
      </c>
      <c r="G19" s="4">
        <f>F19</f>
        <v>10</v>
      </c>
      <c r="H19" s="3"/>
      <c r="I19" s="3"/>
      <c r="J19" s="12"/>
      <c r="K19" s="12"/>
      <c r="L19" s="12"/>
      <c r="M19" s="4"/>
      <c r="N19" s="4"/>
      <c r="O19" s="32"/>
      <c r="P19" s="12"/>
      <c r="Q19" s="3"/>
      <c r="R19" s="6">
        <f t="shared" si="1"/>
        <v>10</v>
      </c>
      <c r="S19" s="5">
        <v>10</v>
      </c>
      <c r="T19" s="4">
        <v>13</v>
      </c>
    </row>
    <row r="20" spans="1:20" x14ac:dyDescent="0.25">
      <c r="A20" s="7" t="s">
        <v>84</v>
      </c>
      <c r="B20" s="8">
        <v>2010</v>
      </c>
      <c r="C20" s="7" t="s">
        <v>58</v>
      </c>
      <c r="D20" s="24"/>
      <c r="E20" s="24"/>
      <c r="F20" s="24"/>
      <c r="G20" s="24"/>
      <c r="H20" s="2"/>
      <c r="I20" s="2"/>
      <c r="J20" s="12"/>
      <c r="K20" s="12"/>
      <c r="L20" s="12"/>
      <c r="M20" s="4">
        <v>2</v>
      </c>
      <c r="N20" s="4"/>
      <c r="O20" s="32"/>
      <c r="P20" s="12"/>
      <c r="Q20" s="3">
        <v>3</v>
      </c>
      <c r="R20" s="6">
        <f t="shared" si="1"/>
        <v>5</v>
      </c>
      <c r="S20" s="5">
        <v>8</v>
      </c>
      <c r="T20" s="43">
        <v>14</v>
      </c>
    </row>
    <row r="21" spans="1:20" x14ac:dyDescent="0.25">
      <c r="A21" s="7" t="s">
        <v>75</v>
      </c>
      <c r="B21" s="8">
        <v>2011</v>
      </c>
      <c r="C21" s="7" t="s">
        <v>76</v>
      </c>
      <c r="D21" s="4"/>
      <c r="E21" s="4"/>
      <c r="F21" s="4">
        <v>8</v>
      </c>
      <c r="G21" s="4">
        <f>F21</f>
        <v>8</v>
      </c>
      <c r="H21" s="3"/>
      <c r="I21" s="3"/>
      <c r="J21" s="12"/>
      <c r="K21" s="12"/>
      <c r="L21" s="12"/>
      <c r="M21" s="4"/>
      <c r="N21" s="4"/>
      <c r="O21" s="32"/>
      <c r="P21" s="12"/>
      <c r="Q21" s="3"/>
      <c r="R21" s="6">
        <f t="shared" si="1"/>
        <v>8</v>
      </c>
      <c r="S21" s="5">
        <v>8</v>
      </c>
      <c r="T21" s="43">
        <v>14</v>
      </c>
    </row>
    <row r="22" spans="1:20" x14ac:dyDescent="0.25">
      <c r="A22" s="7" t="s">
        <v>82</v>
      </c>
      <c r="B22" s="8">
        <v>2010</v>
      </c>
      <c r="C22" s="7" t="s">
        <v>83</v>
      </c>
      <c r="D22" s="24"/>
      <c r="E22" s="24"/>
      <c r="F22" s="24"/>
      <c r="G22" s="24"/>
      <c r="H22" s="3">
        <v>3</v>
      </c>
      <c r="I22" s="2"/>
      <c r="J22" s="12"/>
      <c r="K22" s="12"/>
      <c r="L22" s="12"/>
      <c r="M22" s="4"/>
      <c r="N22" s="4"/>
      <c r="O22" s="32"/>
      <c r="P22" s="12"/>
      <c r="Q22" s="3"/>
      <c r="R22" s="6">
        <f t="shared" si="1"/>
        <v>3</v>
      </c>
      <c r="S22" s="5">
        <v>3</v>
      </c>
      <c r="T22" s="43">
        <v>16</v>
      </c>
    </row>
    <row r="23" spans="1:20" x14ac:dyDescent="0.25">
      <c r="A23" s="7" t="s">
        <v>85</v>
      </c>
      <c r="B23" s="8">
        <v>2011</v>
      </c>
      <c r="C23" s="7" t="s">
        <v>86</v>
      </c>
      <c r="D23" s="24"/>
      <c r="E23" s="24"/>
      <c r="F23" s="24"/>
      <c r="G23" s="24"/>
      <c r="H23" s="2"/>
      <c r="I23" s="2"/>
      <c r="J23" s="12"/>
      <c r="K23" s="12"/>
      <c r="L23" s="12"/>
      <c r="M23" s="4"/>
      <c r="N23" s="4"/>
      <c r="O23" s="32"/>
      <c r="P23" s="12"/>
      <c r="Q23" s="3">
        <v>1</v>
      </c>
      <c r="R23" s="6">
        <f t="shared" si="1"/>
        <v>1</v>
      </c>
      <c r="S23" s="5">
        <v>2</v>
      </c>
      <c r="T23" s="4">
        <v>17</v>
      </c>
    </row>
    <row r="24" spans="1:20" x14ac:dyDescent="0.25">
      <c r="A24" s="7" t="s">
        <v>80</v>
      </c>
      <c r="B24" s="8">
        <v>2011</v>
      </c>
      <c r="C24" s="7" t="s">
        <v>71</v>
      </c>
      <c r="D24" s="24"/>
      <c r="E24" s="24"/>
      <c r="F24" s="24"/>
      <c r="G24" s="24"/>
      <c r="H24" s="2"/>
      <c r="I24" s="3">
        <v>2</v>
      </c>
      <c r="J24" s="12"/>
      <c r="K24" s="12"/>
      <c r="L24" s="12"/>
      <c r="M24" s="4"/>
      <c r="N24" s="4"/>
      <c r="O24" s="32"/>
      <c r="P24" s="12"/>
      <c r="Q24" s="3"/>
      <c r="R24" s="6">
        <f t="shared" si="1"/>
        <v>2</v>
      </c>
      <c r="S24" s="5">
        <v>2</v>
      </c>
      <c r="T24" s="4">
        <v>17</v>
      </c>
    </row>
    <row r="25" spans="1:20" x14ac:dyDescent="0.25">
      <c r="A25" s="7" t="s">
        <v>77</v>
      </c>
      <c r="B25" s="8">
        <v>2011</v>
      </c>
      <c r="C25" s="7" t="s">
        <v>78</v>
      </c>
      <c r="D25" s="4"/>
      <c r="E25" s="4"/>
      <c r="F25" s="4">
        <v>2</v>
      </c>
      <c r="G25" s="4">
        <f>F25</f>
        <v>2</v>
      </c>
      <c r="H25" s="3"/>
      <c r="I25" s="3"/>
      <c r="J25" s="12"/>
      <c r="K25" s="12"/>
      <c r="L25" s="12"/>
      <c r="M25" s="4"/>
      <c r="N25" s="4"/>
      <c r="O25" s="32"/>
      <c r="P25" s="12"/>
      <c r="Q25" s="3"/>
      <c r="R25" s="6">
        <f t="shared" si="1"/>
        <v>2</v>
      </c>
      <c r="S25" s="5">
        <v>2</v>
      </c>
      <c r="T25" s="4">
        <v>17</v>
      </c>
    </row>
    <row r="26" spans="1:20" x14ac:dyDescent="0.25">
      <c r="A26" s="2" t="s">
        <v>69</v>
      </c>
      <c r="B26" s="3">
        <v>2010</v>
      </c>
      <c r="C26" s="2" t="s">
        <v>71</v>
      </c>
      <c r="D26" s="4"/>
      <c r="E26" s="4"/>
      <c r="F26" s="4"/>
      <c r="G26" s="4">
        <f>F26</f>
        <v>0</v>
      </c>
      <c r="H26" s="3">
        <v>1</v>
      </c>
      <c r="I26" s="3"/>
      <c r="J26" s="12"/>
      <c r="K26" s="12"/>
      <c r="L26" s="12"/>
      <c r="M26" s="4"/>
      <c r="N26" s="4"/>
      <c r="O26" s="32"/>
      <c r="P26" s="12"/>
      <c r="Q26" s="3"/>
      <c r="R26" s="6">
        <f t="shared" si="1"/>
        <v>1</v>
      </c>
      <c r="S26" s="5">
        <v>1</v>
      </c>
      <c r="T26" s="43">
        <v>20</v>
      </c>
    </row>
    <row r="27" spans="1:20" ht="1.5" customHeight="1" x14ac:dyDescent="0.25">
      <c r="A27" s="7" t="s">
        <v>40</v>
      </c>
      <c r="B27" s="8">
        <v>2011</v>
      </c>
      <c r="C27" s="7" t="s">
        <v>7</v>
      </c>
      <c r="D27" s="4"/>
      <c r="E27" s="4"/>
      <c r="F27" s="4"/>
      <c r="G27" s="4">
        <f>F27</f>
        <v>0</v>
      </c>
      <c r="H27" s="3"/>
      <c r="I27" s="3"/>
      <c r="J27" s="12"/>
      <c r="K27" s="12"/>
      <c r="L27" s="12"/>
      <c r="M27" s="4"/>
      <c r="N27" s="4"/>
      <c r="O27" s="32"/>
      <c r="P27" s="12"/>
      <c r="Q27" s="3"/>
      <c r="R27" s="6"/>
      <c r="S27" s="5"/>
      <c r="T27" s="4"/>
    </row>
    <row r="28" spans="1:20" hidden="1" x14ac:dyDescent="0.25">
      <c r="A28" s="2" t="s">
        <v>48</v>
      </c>
      <c r="B28" s="3">
        <v>2013</v>
      </c>
      <c r="C28" s="2" t="s">
        <v>33</v>
      </c>
      <c r="D28" s="4"/>
      <c r="E28" s="4"/>
      <c r="F28" s="4"/>
      <c r="G28" s="4">
        <f t="shared" ref="G28:G35" si="2">F28</f>
        <v>0</v>
      </c>
      <c r="H28" s="3"/>
      <c r="I28" s="3"/>
      <c r="J28" s="12"/>
      <c r="K28" s="12"/>
      <c r="L28" s="12"/>
      <c r="M28" s="4"/>
      <c r="N28" s="4"/>
      <c r="O28" s="32"/>
      <c r="P28" s="12"/>
      <c r="Q28" s="3"/>
      <c r="R28" s="6"/>
      <c r="S28" s="5"/>
      <c r="T28" s="4"/>
    </row>
    <row r="29" spans="1:20" hidden="1" x14ac:dyDescent="0.25">
      <c r="A29" s="7" t="s">
        <v>45</v>
      </c>
      <c r="B29" s="8">
        <v>2012</v>
      </c>
      <c r="C29" s="7" t="s">
        <v>33</v>
      </c>
      <c r="D29" s="4"/>
      <c r="E29" s="4"/>
      <c r="F29" s="4"/>
      <c r="G29" s="4">
        <f t="shared" si="2"/>
        <v>0</v>
      </c>
      <c r="H29" s="3"/>
      <c r="I29" s="3"/>
      <c r="J29" s="12"/>
      <c r="K29" s="12"/>
      <c r="L29" s="12"/>
      <c r="M29" s="4"/>
      <c r="N29" s="4"/>
      <c r="O29" s="32"/>
      <c r="P29" s="12"/>
      <c r="Q29" s="3"/>
      <c r="R29" s="6"/>
      <c r="S29" s="5"/>
      <c r="T29" s="4"/>
    </row>
    <row r="30" spans="1:20" hidden="1" x14ac:dyDescent="0.25">
      <c r="A30" s="2" t="s">
        <v>56</v>
      </c>
      <c r="B30" s="3">
        <v>2010</v>
      </c>
      <c r="C30" s="2" t="s">
        <v>38</v>
      </c>
      <c r="D30" s="4"/>
      <c r="E30" s="4"/>
      <c r="F30" s="4"/>
      <c r="G30" s="4">
        <f t="shared" si="2"/>
        <v>0</v>
      </c>
      <c r="H30" s="3"/>
      <c r="I30" s="3"/>
      <c r="J30" s="12"/>
      <c r="K30" s="12"/>
      <c r="L30" s="12"/>
      <c r="M30" s="4"/>
      <c r="N30" s="4"/>
      <c r="O30" s="32"/>
      <c r="P30" s="12"/>
      <c r="Q30" s="3"/>
      <c r="R30" s="6"/>
      <c r="S30" s="5"/>
      <c r="T30" s="4"/>
    </row>
    <row r="31" spans="1:20" hidden="1" x14ac:dyDescent="0.25">
      <c r="A31" s="7" t="s">
        <v>41</v>
      </c>
      <c r="B31" s="8">
        <v>2011</v>
      </c>
      <c r="C31" s="7" t="s">
        <v>42</v>
      </c>
      <c r="D31" s="4"/>
      <c r="E31" s="4"/>
      <c r="F31" s="4"/>
      <c r="G31" s="4">
        <f t="shared" si="2"/>
        <v>0</v>
      </c>
      <c r="H31" s="3"/>
      <c r="I31" s="3"/>
      <c r="J31" s="12"/>
      <c r="K31" s="12"/>
      <c r="L31" s="12"/>
      <c r="M31" s="4"/>
      <c r="N31" s="4"/>
      <c r="O31" s="32"/>
      <c r="P31" s="12"/>
      <c r="Q31" s="3"/>
      <c r="R31" s="6"/>
      <c r="S31" s="5"/>
      <c r="T31" s="4"/>
    </row>
    <row r="32" spans="1:20" hidden="1" x14ac:dyDescent="0.25">
      <c r="A32" s="7" t="s">
        <v>47</v>
      </c>
      <c r="B32" s="8">
        <v>2012</v>
      </c>
      <c r="C32" s="7" t="s">
        <v>33</v>
      </c>
      <c r="D32" s="4"/>
      <c r="E32" s="4"/>
      <c r="F32" s="4"/>
      <c r="G32" s="4">
        <f t="shared" si="2"/>
        <v>0</v>
      </c>
      <c r="H32" s="3"/>
      <c r="I32" s="3"/>
      <c r="J32" s="12"/>
      <c r="K32" s="12"/>
      <c r="L32" s="12"/>
      <c r="M32" s="4"/>
      <c r="N32" s="4"/>
      <c r="O32" s="32"/>
      <c r="P32" s="12"/>
      <c r="Q32" s="3"/>
      <c r="R32" s="6"/>
      <c r="S32" s="5"/>
      <c r="T32" s="4"/>
    </row>
    <row r="33" spans="1:20" hidden="1" x14ac:dyDescent="0.25">
      <c r="A33" s="2" t="s">
        <v>46</v>
      </c>
      <c r="B33" s="3">
        <v>2011</v>
      </c>
      <c r="C33" s="2" t="s">
        <v>44</v>
      </c>
      <c r="D33" s="4"/>
      <c r="E33" s="4"/>
      <c r="F33" s="4"/>
      <c r="G33" s="4">
        <f t="shared" si="2"/>
        <v>0</v>
      </c>
      <c r="H33" s="3"/>
      <c r="I33" s="3"/>
      <c r="J33" s="12"/>
      <c r="K33" s="12"/>
      <c r="L33" s="12"/>
      <c r="M33" s="4"/>
      <c r="N33" s="4"/>
      <c r="O33" s="32"/>
      <c r="P33" s="12"/>
      <c r="Q33" s="3"/>
      <c r="R33" s="6"/>
      <c r="S33" s="5"/>
      <c r="T33" s="4"/>
    </row>
    <row r="34" spans="1:20" hidden="1" x14ac:dyDescent="0.25">
      <c r="A34" s="2" t="s">
        <v>39</v>
      </c>
      <c r="B34" s="3">
        <v>2011</v>
      </c>
      <c r="C34" s="2" t="s">
        <v>38</v>
      </c>
      <c r="D34" s="4"/>
      <c r="E34" s="4"/>
      <c r="F34" s="4"/>
      <c r="G34" s="4">
        <f t="shared" si="2"/>
        <v>0</v>
      </c>
      <c r="H34" s="3"/>
      <c r="I34" s="3"/>
      <c r="J34" s="12"/>
      <c r="K34" s="12"/>
      <c r="L34" s="12"/>
      <c r="M34" s="4"/>
      <c r="N34" s="4"/>
      <c r="O34" s="32"/>
      <c r="P34" s="12"/>
      <c r="Q34" s="3"/>
      <c r="R34" s="6"/>
      <c r="S34" s="5"/>
      <c r="T34" s="4"/>
    </row>
    <row r="35" spans="1:20" ht="17.25" hidden="1" customHeight="1" x14ac:dyDescent="0.25">
      <c r="A35" s="7" t="s">
        <v>43</v>
      </c>
      <c r="B35" s="8">
        <v>2011</v>
      </c>
      <c r="C35" s="7" t="s">
        <v>44</v>
      </c>
      <c r="D35" s="4"/>
      <c r="E35" s="4"/>
      <c r="F35" s="4"/>
      <c r="G35" s="4">
        <f t="shared" si="2"/>
        <v>0</v>
      </c>
      <c r="H35" s="3"/>
      <c r="I35" s="3"/>
      <c r="J35" s="12"/>
      <c r="K35" s="12"/>
      <c r="L35" s="12"/>
      <c r="M35" s="4"/>
      <c r="N35" s="4"/>
      <c r="O35" s="32"/>
      <c r="P35" s="12"/>
      <c r="Q35" s="3"/>
      <c r="R35" s="6"/>
      <c r="S35" s="5"/>
      <c r="T35" s="4"/>
    </row>
    <row r="36" spans="1:20" hidden="1" x14ac:dyDescent="0.25">
      <c r="A36" s="7"/>
      <c r="B36" s="8"/>
      <c r="C36" s="7"/>
      <c r="D36" s="24"/>
      <c r="E36" s="24"/>
      <c r="F36" s="24"/>
      <c r="G36" s="24"/>
      <c r="H36" s="2"/>
      <c r="I36" s="2"/>
      <c r="J36" s="12"/>
      <c r="K36" s="12"/>
      <c r="L36" s="12"/>
      <c r="M36" s="4"/>
      <c r="N36" s="4"/>
      <c r="O36" s="32"/>
      <c r="P36" s="12"/>
      <c r="Q36" s="3"/>
      <c r="R36" s="6"/>
      <c r="S36" s="5"/>
      <c r="T36" s="4"/>
    </row>
    <row r="37" spans="1:20" x14ac:dyDescent="0.25">
      <c r="A37" s="13"/>
      <c r="B37" s="14"/>
      <c r="C37" s="13"/>
      <c r="D37" s="13"/>
      <c r="E37" s="13"/>
      <c r="F37" s="13"/>
      <c r="G37" s="13"/>
      <c r="H37" s="13"/>
      <c r="I37" s="13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8.75" x14ac:dyDescent="0.3">
      <c r="A38" s="9" t="s">
        <v>14</v>
      </c>
      <c r="B38" s="10"/>
      <c r="C38" s="10"/>
      <c r="D38" s="10"/>
      <c r="E38" s="10"/>
      <c r="F38" s="10"/>
      <c r="G38" s="10"/>
      <c r="H38" s="10"/>
      <c r="I38" s="1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1" t="s">
        <v>24</v>
      </c>
      <c r="B39" s="11"/>
      <c r="C39" s="11"/>
      <c r="D39" s="11"/>
      <c r="E39" s="11"/>
      <c r="F39" s="11"/>
      <c r="G39" s="11"/>
      <c r="H39" s="11"/>
      <c r="I39" s="11"/>
    </row>
  </sheetData>
  <autoFilter ref="A6:T25">
    <sortState ref="A7:T27">
      <sortCondition descending="1" ref="S6:S25"/>
    </sortState>
  </autoFilter>
  <mergeCells count="15">
    <mergeCell ref="A1:T1"/>
    <mergeCell ref="A2:T2"/>
    <mergeCell ref="A4:A5"/>
    <mergeCell ref="B4:B5"/>
    <mergeCell ref="C4:C5"/>
    <mergeCell ref="G4:G5"/>
    <mergeCell ref="H4:I4"/>
    <mergeCell ref="A3:T3"/>
    <mergeCell ref="S4:S5"/>
    <mergeCell ref="T4:T5"/>
    <mergeCell ref="J4:L4"/>
    <mergeCell ref="M4:N4"/>
    <mergeCell ref="O4:O5"/>
    <mergeCell ref="P4:P5"/>
    <mergeCell ref="R4:R5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zoomScale="80" zoomScaleNormal="80" workbookViewId="0">
      <selection sqref="A1:V46"/>
    </sheetView>
  </sheetViews>
  <sheetFormatPr defaultRowHeight="15" x14ac:dyDescent="0.25"/>
  <cols>
    <col min="1" max="1" width="21" customWidth="1"/>
    <col min="2" max="2" width="6" customWidth="1"/>
    <col min="3" max="3" width="15.140625" customWidth="1"/>
    <col min="4" max="4" width="7.5703125" hidden="1" customWidth="1"/>
    <col min="5" max="5" width="7.28515625" hidden="1" customWidth="1"/>
    <col min="6" max="6" width="5.140625" hidden="1" customWidth="1"/>
    <col min="7" max="9" width="5" customWidth="1"/>
    <col min="10" max="19" width="5.7109375" customWidth="1"/>
    <col min="20" max="22" width="4.7109375" customWidth="1"/>
  </cols>
  <sheetData>
    <row r="1" spans="1:22" ht="18.75" x14ac:dyDescent="0.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2" ht="18.75" x14ac:dyDescent="0.3">
      <c r="A2" s="132" t="s">
        <v>88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</row>
    <row r="3" spans="1:22" ht="18.75" x14ac:dyDescent="0.3">
      <c r="A3" s="133" t="s">
        <v>89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</row>
    <row r="4" spans="1:22" ht="51" x14ac:dyDescent="0.25">
      <c r="A4" s="134" t="s">
        <v>1</v>
      </c>
      <c r="B4" s="134" t="s">
        <v>2</v>
      </c>
      <c r="C4" s="134" t="s">
        <v>4</v>
      </c>
      <c r="D4" s="22" t="s">
        <v>26</v>
      </c>
      <c r="E4" s="22" t="s">
        <v>27</v>
      </c>
      <c r="F4" s="22" t="s">
        <v>22</v>
      </c>
      <c r="G4" s="130" t="s">
        <v>106</v>
      </c>
      <c r="H4" s="143" t="s">
        <v>108</v>
      </c>
      <c r="I4" s="144"/>
      <c r="J4" s="138" t="s">
        <v>15</v>
      </c>
      <c r="K4" s="139"/>
      <c r="L4" s="140" t="s">
        <v>18</v>
      </c>
      <c r="M4" s="141"/>
      <c r="N4" s="142"/>
      <c r="O4" s="143" t="s">
        <v>87</v>
      </c>
      <c r="P4" s="144"/>
      <c r="Q4" s="153" t="s">
        <v>23</v>
      </c>
      <c r="R4" s="147" t="s">
        <v>17</v>
      </c>
      <c r="S4" s="68" t="s">
        <v>16</v>
      </c>
      <c r="T4" s="149" t="s">
        <v>9</v>
      </c>
      <c r="U4" s="151" t="s">
        <v>12</v>
      </c>
      <c r="V4" s="145" t="s">
        <v>6</v>
      </c>
    </row>
    <row r="5" spans="1:22" ht="89.25" x14ac:dyDescent="0.25">
      <c r="A5" s="135"/>
      <c r="B5" s="135"/>
      <c r="C5" s="135"/>
      <c r="D5" s="23" t="s">
        <v>5</v>
      </c>
      <c r="E5" s="23" t="s">
        <v>5</v>
      </c>
      <c r="F5" s="23" t="s">
        <v>5</v>
      </c>
      <c r="G5" s="131"/>
      <c r="H5" s="23" t="s">
        <v>10</v>
      </c>
      <c r="I5" s="23" t="s">
        <v>11</v>
      </c>
      <c r="J5" s="16" t="s">
        <v>10</v>
      </c>
      <c r="K5" s="16" t="s">
        <v>11</v>
      </c>
      <c r="L5" s="26" t="s">
        <v>19</v>
      </c>
      <c r="M5" s="26" t="s">
        <v>20</v>
      </c>
      <c r="N5" s="26" t="s">
        <v>21</v>
      </c>
      <c r="O5" s="23" t="s">
        <v>10</v>
      </c>
      <c r="P5" s="23" t="s">
        <v>11</v>
      </c>
      <c r="Q5" s="154"/>
      <c r="R5" s="148"/>
      <c r="S5" s="16" t="s">
        <v>10</v>
      </c>
      <c r="T5" s="150"/>
      <c r="U5" s="152"/>
      <c r="V5" s="146"/>
    </row>
    <row r="6" spans="1:22" ht="15.75" thickBot="1" x14ac:dyDescent="0.3">
      <c r="A6" s="33"/>
      <c r="B6" s="33"/>
      <c r="C6" s="33"/>
      <c r="D6" s="34"/>
      <c r="E6" s="34"/>
      <c r="F6" s="34"/>
      <c r="G6" s="34"/>
      <c r="H6" s="34"/>
      <c r="I6" s="34"/>
      <c r="J6" s="35"/>
      <c r="K6" s="35"/>
      <c r="L6" s="36"/>
      <c r="M6" s="36"/>
      <c r="N6" s="36"/>
      <c r="O6" s="34"/>
      <c r="P6" s="34"/>
      <c r="Q6" s="35"/>
      <c r="R6" s="38"/>
      <c r="S6" s="35"/>
      <c r="T6" s="39"/>
      <c r="U6" s="69"/>
      <c r="V6" s="34"/>
    </row>
    <row r="7" spans="1:22" x14ac:dyDescent="0.25">
      <c r="A7" s="75" t="s">
        <v>59</v>
      </c>
      <c r="B7" s="76">
        <v>2011</v>
      </c>
      <c r="C7" s="77" t="s">
        <v>58</v>
      </c>
      <c r="D7" s="78"/>
      <c r="E7" s="78">
        <v>20</v>
      </c>
      <c r="F7" s="78">
        <v>20</v>
      </c>
      <c r="G7" s="79">
        <v>40</v>
      </c>
      <c r="H7" s="79">
        <v>40</v>
      </c>
      <c r="I7" s="79">
        <v>40</v>
      </c>
      <c r="J7" s="76">
        <v>20</v>
      </c>
      <c r="K7" s="76">
        <v>20</v>
      </c>
      <c r="L7" s="80">
        <v>48</v>
      </c>
      <c r="M7" s="80">
        <v>60</v>
      </c>
      <c r="N7" s="80"/>
      <c r="O7" s="78">
        <v>40</v>
      </c>
      <c r="P7" s="78">
        <v>40</v>
      </c>
      <c r="Q7" s="76"/>
      <c r="R7" s="80"/>
      <c r="S7" s="76">
        <v>20</v>
      </c>
      <c r="T7" s="54">
        <f t="shared" ref="T7:T43" si="0">SUM(G7:S7)</f>
        <v>368</v>
      </c>
      <c r="U7" s="81">
        <f>P7+O7+M7+L7+I7+H7+G7</f>
        <v>308</v>
      </c>
      <c r="V7" s="82">
        <v>1</v>
      </c>
    </row>
    <row r="8" spans="1:22" x14ac:dyDescent="0.25">
      <c r="A8" s="83" t="s">
        <v>37</v>
      </c>
      <c r="B8" s="8">
        <v>2012</v>
      </c>
      <c r="C8" s="7" t="s">
        <v>38</v>
      </c>
      <c r="D8" s="4">
        <v>4</v>
      </c>
      <c r="E8" s="4"/>
      <c r="F8" s="4"/>
      <c r="G8" s="34">
        <v>0</v>
      </c>
      <c r="H8" s="34">
        <v>32</v>
      </c>
      <c r="I8" s="34"/>
      <c r="J8" s="3">
        <v>10</v>
      </c>
      <c r="K8" s="3">
        <v>10</v>
      </c>
      <c r="L8" s="12">
        <v>39</v>
      </c>
      <c r="M8" s="12">
        <v>30</v>
      </c>
      <c r="N8" s="12">
        <v>12</v>
      </c>
      <c r="O8" s="4">
        <v>32</v>
      </c>
      <c r="P8" s="4">
        <v>32</v>
      </c>
      <c r="Q8" s="3"/>
      <c r="R8" s="12"/>
      <c r="S8" s="3">
        <v>16</v>
      </c>
      <c r="T8" s="6">
        <f t="shared" si="0"/>
        <v>213</v>
      </c>
      <c r="U8" s="5">
        <f>S8+H8+P8+O8+M8+L8+N8</f>
        <v>193</v>
      </c>
      <c r="V8" s="84">
        <v>2</v>
      </c>
    </row>
    <row r="9" spans="1:22" ht="15.75" thickBot="1" x14ac:dyDescent="0.3">
      <c r="A9" s="59" t="s">
        <v>64</v>
      </c>
      <c r="B9" s="60">
        <v>2011</v>
      </c>
      <c r="C9" s="61" t="s">
        <v>58</v>
      </c>
      <c r="D9" s="62">
        <v>13</v>
      </c>
      <c r="E9" s="62">
        <v>10</v>
      </c>
      <c r="F9" s="62">
        <v>4</v>
      </c>
      <c r="G9" s="85">
        <v>20</v>
      </c>
      <c r="H9" s="85"/>
      <c r="I9" s="85"/>
      <c r="J9" s="60">
        <v>13</v>
      </c>
      <c r="K9" s="60">
        <v>16</v>
      </c>
      <c r="L9" s="63">
        <v>30</v>
      </c>
      <c r="M9" s="63">
        <v>39</v>
      </c>
      <c r="N9" s="63"/>
      <c r="O9" s="62">
        <v>26</v>
      </c>
      <c r="P9" s="62"/>
      <c r="Q9" s="60"/>
      <c r="R9" s="63"/>
      <c r="S9" s="60"/>
      <c r="T9" s="65">
        <f t="shared" si="0"/>
        <v>144</v>
      </c>
      <c r="U9" s="86">
        <v>144</v>
      </c>
      <c r="V9" s="87">
        <v>3</v>
      </c>
    </row>
    <row r="10" spans="1:22" x14ac:dyDescent="0.25">
      <c r="A10" s="41" t="s">
        <v>35</v>
      </c>
      <c r="B10" s="42">
        <v>2011</v>
      </c>
      <c r="C10" s="41" t="s">
        <v>36</v>
      </c>
      <c r="D10" s="43">
        <v>16</v>
      </c>
      <c r="E10" s="43">
        <v>4</v>
      </c>
      <c r="F10" s="43">
        <v>2</v>
      </c>
      <c r="G10" s="74">
        <v>14</v>
      </c>
      <c r="H10" s="74"/>
      <c r="I10" s="74"/>
      <c r="J10" s="42">
        <v>16</v>
      </c>
      <c r="K10" s="42">
        <v>13</v>
      </c>
      <c r="L10" s="44">
        <v>12</v>
      </c>
      <c r="M10" s="44">
        <v>48</v>
      </c>
      <c r="N10" s="44"/>
      <c r="O10" s="43">
        <v>20</v>
      </c>
      <c r="P10" s="43">
        <v>20</v>
      </c>
      <c r="Q10" s="42"/>
      <c r="R10" s="44"/>
      <c r="S10" s="42"/>
      <c r="T10" s="46">
        <f t="shared" si="0"/>
        <v>143</v>
      </c>
      <c r="U10" s="47">
        <v>143</v>
      </c>
      <c r="V10" s="74">
        <v>4</v>
      </c>
    </row>
    <row r="11" spans="1:22" x14ac:dyDescent="0.25">
      <c r="A11" s="7" t="s">
        <v>40</v>
      </c>
      <c r="B11" s="8">
        <v>2011</v>
      </c>
      <c r="C11" s="7" t="s">
        <v>7</v>
      </c>
      <c r="D11" s="4"/>
      <c r="E11" s="4"/>
      <c r="F11" s="4"/>
      <c r="G11" s="34">
        <f>SUM(D11:F11)</f>
        <v>0</v>
      </c>
      <c r="H11" s="34">
        <v>4</v>
      </c>
      <c r="I11" s="34">
        <v>20</v>
      </c>
      <c r="J11" s="3">
        <v>5</v>
      </c>
      <c r="K11" s="3">
        <v>7</v>
      </c>
      <c r="L11" s="12"/>
      <c r="M11" s="12">
        <v>12</v>
      </c>
      <c r="N11" s="12">
        <v>39</v>
      </c>
      <c r="O11" s="4">
        <v>14</v>
      </c>
      <c r="P11" s="4">
        <v>26</v>
      </c>
      <c r="Q11" s="3"/>
      <c r="R11" s="12"/>
      <c r="S11" s="3"/>
      <c r="T11" s="6">
        <f t="shared" si="0"/>
        <v>127</v>
      </c>
      <c r="U11" s="69">
        <v>123</v>
      </c>
      <c r="V11" s="72">
        <v>5</v>
      </c>
    </row>
    <row r="12" spans="1:22" x14ac:dyDescent="0.25">
      <c r="A12" s="7" t="s">
        <v>85</v>
      </c>
      <c r="B12" s="8">
        <v>2011</v>
      </c>
      <c r="C12" s="7" t="s">
        <v>86</v>
      </c>
      <c r="D12" s="24"/>
      <c r="E12" s="24"/>
      <c r="F12" s="24"/>
      <c r="G12" s="34">
        <f>SUM(D12:F12)</f>
        <v>0</v>
      </c>
      <c r="H12" s="34">
        <v>26</v>
      </c>
      <c r="I12" s="34">
        <v>32</v>
      </c>
      <c r="J12" s="2"/>
      <c r="K12" s="2"/>
      <c r="L12" s="12"/>
      <c r="M12" s="12"/>
      <c r="N12" s="12"/>
      <c r="O12" s="4"/>
      <c r="P12" s="4"/>
      <c r="Q12" s="3"/>
      <c r="R12" s="12"/>
      <c r="S12" s="3"/>
      <c r="T12" s="6">
        <f t="shared" si="0"/>
        <v>58</v>
      </c>
      <c r="U12" s="6">
        <v>58</v>
      </c>
      <c r="V12" s="34">
        <v>6</v>
      </c>
    </row>
    <row r="13" spans="1:22" x14ac:dyDescent="0.25">
      <c r="A13" s="7" t="s">
        <v>99</v>
      </c>
      <c r="B13" s="8">
        <v>2011</v>
      </c>
      <c r="C13" s="7" t="s">
        <v>58</v>
      </c>
      <c r="D13" s="4">
        <v>7</v>
      </c>
      <c r="E13" s="4">
        <v>5</v>
      </c>
      <c r="F13" s="4"/>
      <c r="G13" s="34">
        <v>4</v>
      </c>
      <c r="H13" s="34">
        <v>6</v>
      </c>
      <c r="I13" s="34">
        <v>6</v>
      </c>
      <c r="J13" s="3"/>
      <c r="K13" s="3"/>
      <c r="L13" s="12"/>
      <c r="M13" s="12"/>
      <c r="N13" s="12"/>
      <c r="O13" s="4">
        <v>8</v>
      </c>
      <c r="P13" s="4">
        <v>14</v>
      </c>
      <c r="Q13" s="3"/>
      <c r="R13" s="12"/>
      <c r="S13" s="3">
        <v>7</v>
      </c>
      <c r="T13" s="6">
        <f t="shared" si="0"/>
        <v>45</v>
      </c>
      <c r="U13" s="6">
        <v>45</v>
      </c>
      <c r="V13" s="34">
        <v>7</v>
      </c>
    </row>
    <row r="14" spans="1:22" x14ac:dyDescent="0.25">
      <c r="A14" s="7" t="s">
        <v>45</v>
      </c>
      <c r="B14" s="8">
        <v>2012</v>
      </c>
      <c r="C14" s="7" t="s">
        <v>33</v>
      </c>
      <c r="D14" s="4"/>
      <c r="E14" s="4"/>
      <c r="F14" s="4"/>
      <c r="G14" s="34">
        <f>SUM(D14:F14)</f>
        <v>0</v>
      </c>
      <c r="H14" s="34">
        <v>14</v>
      </c>
      <c r="I14" s="34"/>
      <c r="J14" s="3"/>
      <c r="K14" s="3"/>
      <c r="L14" s="12"/>
      <c r="M14" s="12">
        <v>3</v>
      </c>
      <c r="N14" s="12">
        <v>6</v>
      </c>
      <c r="O14" s="4">
        <v>10</v>
      </c>
      <c r="P14" s="4">
        <v>10</v>
      </c>
      <c r="Q14" s="3"/>
      <c r="R14" s="12"/>
      <c r="S14" s="3">
        <v>1</v>
      </c>
      <c r="T14" s="6">
        <f t="shared" si="0"/>
        <v>44</v>
      </c>
      <c r="U14" s="6">
        <v>44</v>
      </c>
      <c r="V14" s="72">
        <v>8</v>
      </c>
    </row>
    <row r="15" spans="1:22" x14ac:dyDescent="0.25">
      <c r="A15" s="2" t="s">
        <v>109</v>
      </c>
      <c r="B15" s="3">
        <v>2011</v>
      </c>
      <c r="C15" s="2" t="s">
        <v>58</v>
      </c>
      <c r="D15" s="4"/>
      <c r="E15" s="4"/>
      <c r="F15" s="4"/>
      <c r="G15" s="34">
        <f>SUM(D15:F15)</f>
        <v>0</v>
      </c>
      <c r="H15" s="34">
        <v>10</v>
      </c>
      <c r="I15" s="34">
        <v>14</v>
      </c>
      <c r="J15" s="3">
        <v>3</v>
      </c>
      <c r="K15" s="3"/>
      <c r="L15" s="12"/>
      <c r="M15" s="12"/>
      <c r="N15" s="12"/>
      <c r="O15" s="4">
        <v>6</v>
      </c>
      <c r="P15" s="4">
        <v>8</v>
      </c>
      <c r="Q15" s="3"/>
      <c r="R15" s="12"/>
      <c r="S15" s="3"/>
      <c r="T15" s="6">
        <f t="shared" si="0"/>
        <v>41</v>
      </c>
      <c r="U15" s="6">
        <v>41</v>
      </c>
      <c r="V15" s="34">
        <v>9</v>
      </c>
    </row>
    <row r="16" spans="1:22" x14ac:dyDescent="0.25">
      <c r="A16" s="2" t="s">
        <v>111</v>
      </c>
      <c r="B16" s="3">
        <v>2011</v>
      </c>
      <c r="C16" s="2" t="s">
        <v>112</v>
      </c>
      <c r="D16" s="4"/>
      <c r="E16" s="4"/>
      <c r="F16" s="4"/>
      <c r="G16" s="34">
        <f>SUM(D16:F16)</f>
        <v>0</v>
      </c>
      <c r="H16" s="34"/>
      <c r="I16" s="34">
        <v>26</v>
      </c>
      <c r="J16" s="3"/>
      <c r="K16" s="3"/>
      <c r="L16" s="12"/>
      <c r="M16" s="12"/>
      <c r="N16" s="12"/>
      <c r="O16" s="4"/>
      <c r="P16" s="4"/>
      <c r="Q16" s="3"/>
      <c r="R16" s="12"/>
      <c r="S16" s="3">
        <v>13</v>
      </c>
      <c r="T16" s="6">
        <f t="shared" si="0"/>
        <v>39</v>
      </c>
      <c r="U16" s="6">
        <v>39</v>
      </c>
      <c r="V16" s="34">
        <v>10</v>
      </c>
    </row>
    <row r="17" spans="1:22" x14ac:dyDescent="0.25">
      <c r="A17" s="7" t="s">
        <v>73</v>
      </c>
      <c r="B17" s="8">
        <v>2012</v>
      </c>
      <c r="C17" s="7" t="s">
        <v>74</v>
      </c>
      <c r="D17" s="4">
        <v>20</v>
      </c>
      <c r="E17" s="4"/>
      <c r="F17" s="4">
        <v>16</v>
      </c>
      <c r="G17" s="34">
        <v>32</v>
      </c>
      <c r="H17" s="34"/>
      <c r="I17" s="34"/>
      <c r="J17" s="3"/>
      <c r="K17" s="3"/>
      <c r="L17" s="12"/>
      <c r="M17" s="12"/>
      <c r="N17" s="12"/>
      <c r="O17" s="4"/>
      <c r="P17" s="4"/>
      <c r="Q17" s="3"/>
      <c r="R17" s="12"/>
      <c r="S17" s="3"/>
      <c r="T17" s="6">
        <f t="shared" si="0"/>
        <v>32</v>
      </c>
      <c r="U17" s="6">
        <v>32</v>
      </c>
      <c r="V17" s="72">
        <v>11</v>
      </c>
    </row>
    <row r="18" spans="1:22" x14ac:dyDescent="0.25">
      <c r="A18" s="7" t="s">
        <v>103</v>
      </c>
      <c r="B18" s="8">
        <v>2012</v>
      </c>
      <c r="C18" s="7" t="s">
        <v>7</v>
      </c>
      <c r="D18" s="4">
        <v>1</v>
      </c>
      <c r="E18" s="4"/>
      <c r="F18" s="4"/>
      <c r="G18" s="34">
        <v>0</v>
      </c>
      <c r="H18" s="34">
        <v>8</v>
      </c>
      <c r="I18" s="34">
        <v>8</v>
      </c>
      <c r="J18" s="3">
        <v>1</v>
      </c>
      <c r="K18" s="3">
        <v>2</v>
      </c>
      <c r="L18" s="12"/>
      <c r="M18" s="12"/>
      <c r="N18" s="12"/>
      <c r="O18" s="4">
        <v>2</v>
      </c>
      <c r="P18" s="4">
        <v>6</v>
      </c>
      <c r="Q18" s="3"/>
      <c r="R18" s="12"/>
      <c r="S18" s="3"/>
      <c r="T18" s="6">
        <f t="shared" si="0"/>
        <v>27</v>
      </c>
      <c r="U18" s="6">
        <v>27</v>
      </c>
      <c r="V18" s="34">
        <v>12</v>
      </c>
    </row>
    <row r="19" spans="1:22" x14ac:dyDescent="0.25">
      <c r="A19" s="7" t="s">
        <v>94</v>
      </c>
      <c r="B19" s="8">
        <v>2012</v>
      </c>
      <c r="C19" s="7" t="s">
        <v>76</v>
      </c>
      <c r="D19" s="4">
        <v>10</v>
      </c>
      <c r="E19" s="4">
        <v>16</v>
      </c>
      <c r="F19" s="4">
        <v>7</v>
      </c>
      <c r="G19" s="34">
        <v>26</v>
      </c>
      <c r="H19" s="34"/>
      <c r="I19" s="34"/>
      <c r="J19" s="3"/>
      <c r="K19" s="3"/>
      <c r="L19" s="12"/>
      <c r="M19" s="12"/>
      <c r="N19" s="12"/>
      <c r="O19" s="4"/>
      <c r="P19" s="4"/>
      <c r="Q19" s="3"/>
      <c r="R19" s="12"/>
      <c r="S19" s="3"/>
      <c r="T19" s="6">
        <f t="shared" si="0"/>
        <v>26</v>
      </c>
      <c r="U19" s="6">
        <v>26</v>
      </c>
      <c r="V19" s="34">
        <v>13</v>
      </c>
    </row>
    <row r="20" spans="1:22" x14ac:dyDescent="0.25">
      <c r="A20" s="2" t="s">
        <v>107</v>
      </c>
      <c r="B20" s="3">
        <v>2013</v>
      </c>
      <c r="C20" s="2" t="s">
        <v>98</v>
      </c>
      <c r="D20" s="4">
        <v>5</v>
      </c>
      <c r="E20" s="4">
        <v>3</v>
      </c>
      <c r="F20" s="4">
        <v>0</v>
      </c>
      <c r="G20" s="34">
        <v>2</v>
      </c>
      <c r="H20" s="34">
        <v>20</v>
      </c>
      <c r="I20" s="34">
        <v>2</v>
      </c>
      <c r="J20" s="3"/>
      <c r="K20" s="3"/>
      <c r="L20" s="12"/>
      <c r="M20" s="12"/>
      <c r="N20" s="12"/>
      <c r="O20" s="4"/>
      <c r="P20" s="4"/>
      <c r="Q20" s="3"/>
      <c r="R20" s="12"/>
      <c r="S20" s="3"/>
      <c r="T20" s="6">
        <f t="shared" si="0"/>
        <v>24</v>
      </c>
      <c r="U20" s="6">
        <v>24</v>
      </c>
      <c r="V20" s="72">
        <v>14</v>
      </c>
    </row>
    <row r="21" spans="1:22" x14ac:dyDescent="0.25">
      <c r="A21" s="71" t="s">
        <v>92</v>
      </c>
      <c r="B21" s="17">
        <v>2011</v>
      </c>
      <c r="C21" s="17" t="s">
        <v>38</v>
      </c>
      <c r="D21" s="21"/>
      <c r="E21" s="21"/>
      <c r="F21" s="21">
        <v>13</v>
      </c>
      <c r="G21" s="34">
        <v>6</v>
      </c>
      <c r="H21" s="34"/>
      <c r="I21" s="34"/>
      <c r="J21" s="25"/>
      <c r="K21" s="25"/>
      <c r="L21" s="27"/>
      <c r="M21" s="27"/>
      <c r="N21" s="27"/>
      <c r="O21" s="21"/>
      <c r="P21" s="21"/>
      <c r="Q21" s="25"/>
      <c r="R21" s="18"/>
      <c r="S21" s="25">
        <v>10</v>
      </c>
      <c r="T21" s="6">
        <f t="shared" si="0"/>
        <v>16</v>
      </c>
      <c r="U21" s="6">
        <v>16</v>
      </c>
      <c r="V21" s="34">
        <v>15</v>
      </c>
    </row>
    <row r="22" spans="1:22" x14ac:dyDescent="0.25">
      <c r="A22" s="7" t="s">
        <v>77</v>
      </c>
      <c r="B22" s="8">
        <v>2011</v>
      </c>
      <c r="C22" s="7" t="s">
        <v>78</v>
      </c>
      <c r="D22" s="4"/>
      <c r="E22" s="4"/>
      <c r="F22" s="4"/>
      <c r="G22" s="34">
        <f>SUM(D22:F22)</f>
        <v>0</v>
      </c>
      <c r="H22" s="34"/>
      <c r="I22" s="34"/>
      <c r="J22" s="3"/>
      <c r="K22" s="3"/>
      <c r="L22" s="12">
        <v>15</v>
      </c>
      <c r="M22" s="12"/>
      <c r="N22" s="12"/>
      <c r="O22" s="4"/>
      <c r="P22" s="4"/>
      <c r="Q22" s="3"/>
      <c r="R22" s="12"/>
      <c r="S22" s="3"/>
      <c r="T22" s="6">
        <f t="shared" si="0"/>
        <v>15</v>
      </c>
      <c r="U22" s="6">
        <v>15</v>
      </c>
      <c r="V22" s="34">
        <v>16</v>
      </c>
    </row>
    <row r="23" spans="1:22" x14ac:dyDescent="0.25">
      <c r="A23" s="7" t="s">
        <v>102</v>
      </c>
      <c r="B23" s="8">
        <v>2011</v>
      </c>
      <c r="C23" s="7" t="s">
        <v>7</v>
      </c>
      <c r="D23" s="4">
        <v>2</v>
      </c>
      <c r="E23" s="4">
        <v>13</v>
      </c>
      <c r="F23" s="4"/>
      <c r="G23" s="34">
        <v>8</v>
      </c>
      <c r="H23" s="34"/>
      <c r="I23" s="34"/>
      <c r="J23" s="3">
        <v>4</v>
      </c>
      <c r="K23" s="3">
        <v>3</v>
      </c>
      <c r="L23" s="12"/>
      <c r="M23" s="12"/>
      <c r="N23" s="12"/>
      <c r="O23" s="4"/>
      <c r="P23" s="4"/>
      <c r="Q23" s="3"/>
      <c r="R23" s="12"/>
      <c r="S23" s="3"/>
      <c r="T23" s="6">
        <f t="shared" si="0"/>
        <v>15</v>
      </c>
      <c r="U23" s="6">
        <v>15</v>
      </c>
      <c r="V23" s="34">
        <v>16</v>
      </c>
    </row>
    <row r="24" spans="1:22" x14ac:dyDescent="0.25">
      <c r="A24" s="7" t="s">
        <v>93</v>
      </c>
      <c r="B24" s="8">
        <v>2011</v>
      </c>
      <c r="C24" s="7" t="s">
        <v>58</v>
      </c>
      <c r="D24" s="4"/>
      <c r="E24" s="4">
        <v>7</v>
      </c>
      <c r="F24" s="4">
        <v>10</v>
      </c>
      <c r="G24" s="34">
        <v>10</v>
      </c>
      <c r="H24" s="34"/>
      <c r="I24" s="34"/>
      <c r="J24" s="3"/>
      <c r="K24" s="3"/>
      <c r="L24" s="12"/>
      <c r="M24" s="12"/>
      <c r="N24" s="12"/>
      <c r="O24" s="4"/>
      <c r="P24" s="4"/>
      <c r="Q24" s="3"/>
      <c r="R24" s="12"/>
      <c r="S24" s="3">
        <v>3</v>
      </c>
      <c r="T24" s="6">
        <f t="shared" si="0"/>
        <v>13</v>
      </c>
      <c r="U24" s="6">
        <v>13</v>
      </c>
      <c r="V24" s="34">
        <v>18</v>
      </c>
    </row>
    <row r="25" spans="1:22" x14ac:dyDescent="0.25">
      <c r="A25" s="7" t="s">
        <v>118</v>
      </c>
      <c r="B25" s="8">
        <v>2011</v>
      </c>
      <c r="C25" s="7" t="s">
        <v>76</v>
      </c>
      <c r="D25" s="4"/>
      <c r="E25" s="4"/>
      <c r="F25" s="4"/>
      <c r="G25" s="34">
        <f t="shared" ref="G25:G34" si="1">SUM(D25:F25)</f>
        <v>0</v>
      </c>
      <c r="H25" s="34"/>
      <c r="I25" s="34"/>
      <c r="J25" s="3">
        <v>7</v>
      </c>
      <c r="K25" s="3"/>
      <c r="L25" s="12"/>
      <c r="M25" s="12"/>
      <c r="N25" s="12"/>
      <c r="O25" s="4"/>
      <c r="P25" s="4"/>
      <c r="Q25" s="3"/>
      <c r="R25" s="12"/>
      <c r="S25" s="3">
        <v>4</v>
      </c>
      <c r="T25" s="6">
        <f t="shared" si="0"/>
        <v>11</v>
      </c>
      <c r="U25" s="6">
        <v>11</v>
      </c>
      <c r="V25" s="34">
        <v>19</v>
      </c>
    </row>
    <row r="26" spans="1:22" x14ac:dyDescent="0.25">
      <c r="A26" s="2" t="s">
        <v>113</v>
      </c>
      <c r="B26" s="3">
        <v>2014</v>
      </c>
      <c r="C26" s="2" t="s">
        <v>58</v>
      </c>
      <c r="D26" s="4"/>
      <c r="E26" s="4"/>
      <c r="F26" s="4"/>
      <c r="G26" s="34">
        <f t="shared" si="1"/>
        <v>0</v>
      </c>
      <c r="H26" s="34"/>
      <c r="I26" s="34">
        <v>10</v>
      </c>
      <c r="J26" s="3"/>
      <c r="K26" s="3"/>
      <c r="L26" s="12"/>
      <c r="M26" s="12"/>
      <c r="N26" s="12"/>
      <c r="O26" s="4"/>
      <c r="P26" s="4"/>
      <c r="Q26" s="3"/>
      <c r="R26" s="12"/>
      <c r="S26" s="3"/>
      <c r="T26" s="6">
        <f t="shared" si="0"/>
        <v>10</v>
      </c>
      <c r="U26" s="6">
        <v>10</v>
      </c>
      <c r="V26" s="72">
        <v>20</v>
      </c>
    </row>
    <row r="27" spans="1:22" x14ac:dyDescent="0.25">
      <c r="A27" s="2" t="s">
        <v>110</v>
      </c>
      <c r="B27" s="3">
        <v>2012</v>
      </c>
      <c r="C27" s="2" t="s">
        <v>38</v>
      </c>
      <c r="D27" s="4"/>
      <c r="E27" s="4"/>
      <c r="F27" s="4"/>
      <c r="G27" s="34">
        <f t="shared" si="1"/>
        <v>0</v>
      </c>
      <c r="H27" s="34">
        <v>2</v>
      </c>
      <c r="I27" s="34"/>
      <c r="J27" s="3"/>
      <c r="K27" s="3"/>
      <c r="L27" s="12"/>
      <c r="M27" s="12"/>
      <c r="N27" s="12"/>
      <c r="O27" s="4">
        <v>4</v>
      </c>
      <c r="P27" s="4">
        <v>4</v>
      </c>
      <c r="Q27" s="3"/>
      <c r="R27" s="12"/>
      <c r="S27" s="3"/>
      <c r="T27" s="6">
        <f t="shared" si="0"/>
        <v>10</v>
      </c>
      <c r="U27" s="6">
        <v>10</v>
      </c>
      <c r="V27" s="72">
        <v>20</v>
      </c>
    </row>
    <row r="28" spans="1:22" x14ac:dyDescent="0.25">
      <c r="A28" s="7" t="s">
        <v>80</v>
      </c>
      <c r="B28" s="8">
        <v>2011</v>
      </c>
      <c r="C28" s="7" t="s">
        <v>71</v>
      </c>
      <c r="D28" s="24"/>
      <c r="E28" s="24"/>
      <c r="F28" s="24"/>
      <c r="G28" s="34">
        <f t="shared" si="1"/>
        <v>0</v>
      </c>
      <c r="H28" s="34"/>
      <c r="I28" s="34"/>
      <c r="J28" s="2">
        <v>2</v>
      </c>
      <c r="K28" s="3">
        <v>5</v>
      </c>
      <c r="L28" s="12"/>
      <c r="M28" s="12"/>
      <c r="N28" s="12"/>
      <c r="O28" s="4"/>
      <c r="P28" s="4"/>
      <c r="Q28" s="3"/>
      <c r="R28" s="12"/>
      <c r="S28" s="3"/>
      <c r="T28" s="6">
        <f t="shared" si="0"/>
        <v>7</v>
      </c>
      <c r="U28" s="6">
        <v>7</v>
      </c>
      <c r="V28" s="34">
        <v>22</v>
      </c>
    </row>
    <row r="29" spans="1:22" x14ac:dyDescent="0.25">
      <c r="A29" s="7" t="s">
        <v>120</v>
      </c>
      <c r="B29" s="8">
        <v>2011</v>
      </c>
      <c r="C29" s="7" t="s">
        <v>78</v>
      </c>
      <c r="D29" s="4"/>
      <c r="E29" s="4"/>
      <c r="F29" s="4"/>
      <c r="G29" s="34">
        <f t="shared" si="1"/>
        <v>0</v>
      </c>
      <c r="H29" s="34"/>
      <c r="I29" s="34"/>
      <c r="J29" s="3"/>
      <c r="K29" s="3"/>
      <c r="L29" s="12"/>
      <c r="M29" s="12"/>
      <c r="N29" s="12"/>
      <c r="O29" s="4"/>
      <c r="P29" s="4"/>
      <c r="Q29" s="3"/>
      <c r="R29" s="12"/>
      <c r="S29" s="3">
        <v>5</v>
      </c>
      <c r="T29" s="6">
        <f t="shared" si="0"/>
        <v>5</v>
      </c>
      <c r="U29" s="6">
        <v>5</v>
      </c>
      <c r="V29" s="72">
        <v>23</v>
      </c>
    </row>
    <row r="30" spans="1:22" x14ac:dyDescent="0.25">
      <c r="A30" s="7" t="s">
        <v>114</v>
      </c>
      <c r="B30" s="8">
        <v>2013</v>
      </c>
      <c r="C30" s="7" t="s">
        <v>58</v>
      </c>
      <c r="D30" s="4"/>
      <c r="E30" s="4"/>
      <c r="F30" s="4"/>
      <c r="G30" s="34">
        <f t="shared" si="1"/>
        <v>0</v>
      </c>
      <c r="H30" s="34"/>
      <c r="I30" s="34">
        <v>4</v>
      </c>
      <c r="J30" s="3"/>
      <c r="K30" s="3"/>
      <c r="L30" s="12"/>
      <c r="M30" s="12"/>
      <c r="N30" s="12"/>
      <c r="O30" s="4"/>
      <c r="P30" s="4"/>
      <c r="Q30" s="3"/>
      <c r="R30" s="12"/>
      <c r="S30" s="3"/>
      <c r="T30" s="6">
        <f t="shared" si="0"/>
        <v>4</v>
      </c>
      <c r="U30" s="6">
        <v>4</v>
      </c>
      <c r="V30" s="34">
        <v>24</v>
      </c>
    </row>
    <row r="31" spans="1:22" x14ac:dyDescent="0.25">
      <c r="A31" s="2" t="s">
        <v>115</v>
      </c>
      <c r="B31" s="3">
        <v>2011</v>
      </c>
      <c r="C31" s="2" t="s">
        <v>116</v>
      </c>
      <c r="D31" s="4"/>
      <c r="E31" s="4"/>
      <c r="F31" s="4"/>
      <c r="G31" s="34">
        <f t="shared" si="1"/>
        <v>0</v>
      </c>
      <c r="H31" s="34"/>
      <c r="I31" s="34"/>
      <c r="J31" s="3"/>
      <c r="K31" s="3">
        <v>4</v>
      </c>
      <c r="L31" s="12"/>
      <c r="M31" s="12"/>
      <c r="N31" s="12"/>
      <c r="O31" s="4"/>
      <c r="P31" s="4"/>
      <c r="Q31" s="3"/>
      <c r="R31" s="12"/>
      <c r="S31" s="3"/>
      <c r="T31" s="6">
        <f t="shared" si="0"/>
        <v>4</v>
      </c>
      <c r="U31" s="6">
        <v>4</v>
      </c>
      <c r="V31" s="34">
        <v>24</v>
      </c>
    </row>
    <row r="32" spans="1:22" x14ac:dyDescent="0.25">
      <c r="A32" s="2" t="s">
        <v>119</v>
      </c>
      <c r="B32" s="3">
        <v>2011</v>
      </c>
      <c r="C32" s="2" t="s">
        <v>58</v>
      </c>
      <c r="D32" s="4"/>
      <c r="E32" s="4"/>
      <c r="F32" s="4"/>
      <c r="G32" s="34">
        <f t="shared" si="1"/>
        <v>0</v>
      </c>
      <c r="H32" s="34"/>
      <c r="I32" s="34"/>
      <c r="J32" s="3"/>
      <c r="K32" s="3"/>
      <c r="L32" s="12"/>
      <c r="M32" s="12"/>
      <c r="N32" s="12"/>
      <c r="O32" s="4"/>
      <c r="P32" s="4">
        <v>2</v>
      </c>
      <c r="Q32" s="3"/>
      <c r="R32" s="12"/>
      <c r="S32" s="3"/>
      <c r="T32" s="6">
        <f t="shared" si="0"/>
        <v>2</v>
      </c>
      <c r="U32" s="6">
        <v>2</v>
      </c>
      <c r="V32" s="72">
        <v>26</v>
      </c>
    </row>
    <row r="33" spans="1:22" x14ac:dyDescent="0.25">
      <c r="A33" s="2" t="s">
        <v>121</v>
      </c>
      <c r="B33" s="3">
        <v>2012</v>
      </c>
      <c r="C33" s="2" t="s">
        <v>122</v>
      </c>
      <c r="D33" s="4"/>
      <c r="E33" s="4"/>
      <c r="F33" s="4"/>
      <c r="G33" s="34">
        <f t="shared" si="1"/>
        <v>0</v>
      </c>
      <c r="H33" s="34"/>
      <c r="I33" s="34"/>
      <c r="J33" s="3"/>
      <c r="K33" s="3"/>
      <c r="L33" s="12"/>
      <c r="M33" s="12"/>
      <c r="N33" s="12"/>
      <c r="O33" s="4"/>
      <c r="P33" s="4"/>
      <c r="Q33" s="3"/>
      <c r="R33" s="12"/>
      <c r="S33" s="3">
        <v>2</v>
      </c>
      <c r="T33" s="6">
        <f t="shared" si="0"/>
        <v>2</v>
      </c>
      <c r="U33" s="6">
        <v>2</v>
      </c>
      <c r="V33" s="72">
        <v>26</v>
      </c>
    </row>
    <row r="34" spans="1:22" x14ac:dyDescent="0.25">
      <c r="A34" s="2" t="s">
        <v>117</v>
      </c>
      <c r="B34" s="3">
        <v>2011</v>
      </c>
      <c r="C34" s="2" t="s">
        <v>58</v>
      </c>
      <c r="D34" s="4"/>
      <c r="E34" s="4"/>
      <c r="F34" s="4"/>
      <c r="G34" s="34">
        <f t="shared" si="1"/>
        <v>0</v>
      </c>
      <c r="H34" s="34"/>
      <c r="I34" s="34"/>
      <c r="J34" s="3"/>
      <c r="K34" s="3">
        <v>1</v>
      </c>
      <c r="L34" s="12"/>
      <c r="M34" s="12"/>
      <c r="N34" s="12"/>
      <c r="O34" s="4"/>
      <c r="P34" s="4"/>
      <c r="Q34" s="3"/>
      <c r="R34" s="12"/>
      <c r="S34" s="3"/>
      <c r="T34" s="6">
        <f t="shared" si="0"/>
        <v>1</v>
      </c>
      <c r="U34" s="6">
        <v>1</v>
      </c>
      <c r="V34" s="34">
        <v>28</v>
      </c>
    </row>
    <row r="35" spans="1:22" x14ac:dyDescent="0.25">
      <c r="A35" s="2" t="s">
        <v>100</v>
      </c>
      <c r="B35" s="3">
        <v>2011</v>
      </c>
      <c r="C35" s="2" t="s">
        <v>101</v>
      </c>
      <c r="D35" s="4">
        <v>4</v>
      </c>
      <c r="E35" s="4">
        <v>1</v>
      </c>
      <c r="F35" s="4"/>
      <c r="G35" s="34">
        <v>0</v>
      </c>
      <c r="H35" s="34"/>
      <c r="I35" s="34"/>
      <c r="J35" s="3"/>
      <c r="K35" s="3"/>
      <c r="L35" s="12"/>
      <c r="M35" s="12"/>
      <c r="N35" s="12"/>
      <c r="O35" s="4"/>
      <c r="P35" s="4"/>
      <c r="Q35" s="3"/>
      <c r="R35" s="12"/>
      <c r="S35" s="3"/>
      <c r="T35" s="6">
        <f t="shared" si="0"/>
        <v>0</v>
      </c>
      <c r="U35" s="5"/>
      <c r="V35" s="72"/>
    </row>
    <row r="36" spans="1:22" x14ac:dyDescent="0.25">
      <c r="A36" s="7" t="s">
        <v>95</v>
      </c>
      <c r="B36" s="8">
        <v>2011</v>
      </c>
      <c r="C36" s="7" t="s">
        <v>78</v>
      </c>
      <c r="D36" s="4"/>
      <c r="E36" s="4"/>
      <c r="F36" s="4">
        <v>5</v>
      </c>
      <c r="G36" s="34">
        <v>0</v>
      </c>
      <c r="H36" s="34"/>
      <c r="I36" s="34"/>
      <c r="J36" s="3"/>
      <c r="K36" s="3"/>
      <c r="L36" s="12"/>
      <c r="M36" s="12"/>
      <c r="N36" s="12"/>
      <c r="O36" s="4"/>
      <c r="P36" s="4"/>
      <c r="Q36" s="3"/>
      <c r="R36" s="12"/>
      <c r="S36" s="3"/>
      <c r="T36" s="6">
        <f t="shared" si="0"/>
        <v>0</v>
      </c>
      <c r="U36" s="69"/>
      <c r="V36" s="34"/>
    </row>
    <row r="37" spans="1:22" x14ac:dyDescent="0.25">
      <c r="A37" s="2" t="s">
        <v>96</v>
      </c>
      <c r="B37" s="3">
        <v>2011</v>
      </c>
      <c r="C37" s="2" t="s">
        <v>97</v>
      </c>
      <c r="D37" s="4"/>
      <c r="E37" s="4"/>
      <c r="F37" s="4">
        <v>3</v>
      </c>
      <c r="G37" s="34">
        <v>0</v>
      </c>
      <c r="H37" s="34"/>
      <c r="I37" s="34"/>
      <c r="J37" s="3"/>
      <c r="K37" s="3"/>
      <c r="L37" s="12"/>
      <c r="M37" s="12"/>
      <c r="N37" s="12"/>
      <c r="O37" s="4"/>
      <c r="P37" s="4"/>
      <c r="Q37" s="3"/>
      <c r="R37" s="12"/>
      <c r="S37" s="3"/>
      <c r="T37" s="6">
        <f t="shared" si="0"/>
        <v>0</v>
      </c>
      <c r="U37" s="5"/>
      <c r="V37" s="34"/>
    </row>
    <row r="38" spans="1:22" x14ac:dyDescent="0.25">
      <c r="A38" s="2" t="s">
        <v>104</v>
      </c>
      <c r="B38" s="3">
        <v>2012</v>
      </c>
      <c r="C38" s="2" t="s">
        <v>105</v>
      </c>
      <c r="D38" s="4"/>
      <c r="E38" s="4">
        <v>2</v>
      </c>
      <c r="F38" s="4"/>
      <c r="G38" s="34">
        <v>0</v>
      </c>
      <c r="H38" s="34"/>
      <c r="I38" s="34"/>
      <c r="J38" s="3"/>
      <c r="K38" s="3"/>
      <c r="L38" s="12"/>
      <c r="M38" s="12"/>
      <c r="N38" s="12"/>
      <c r="O38" s="4"/>
      <c r="P38" s="4"/>
      <c r="Q38" s="3"/>
      <c r="R38" s="12"/>
      <c r="S38" s="3"/>
      <c r="T38" s="6">
        <f t="shared" si="0"/>
        <v>0</v>
      </c>
      <c r="U38" s="69"/>
      <c r="V38" s="72"/>
    </row>
    <row r="39" spans="1:22" x14ac:dyDescent="0.25">
      <c r="A39" s="2" t="s">
        <v>48</v>
      </c>
      <c r="B39" s="3">
        <v>2013</v>
      </c>
      <c r="C39" s="2" t="s">
        <v>33</v>
      </c>
      <c r="D39" s="4"/>
      <c r="E39" s="4"/>
      <c r="F39" s="4"/>
      <c r="G39" s="34">
        <f>SUM(D39:F39)</f>
        <v>0</v>
      </c>
      <c r="H39" s="34"/>
      <c r="I39" s="34"/>
      <c r="J39" s="3"/>
      <c r="K39" s="3"/>
      <c r="L39" s="12"/>
      <c r="M39" s="12"/>
      <c r="N39" s="12"/>
      <c r="O39" s="4"/>
      <c r="P39" s="4"/>
      <c r="Q39" s="3"/>
      <c r="R39" s="12"/>
      <c r="S39" s="3"/>
      <c r="T39" s="6">
        <f t="shared" si="0"/>
        <v>0</v>
      </c>
      <c r="U39" s="5"/>
      <c r="V39" s="34"/>
    </row>
    <row r="40" spans="1:22" x14ac:dyDescent="0.25">
      <c r="A40" s="7" t="s">
        <v>41</v>
      </c>
      <c r="B40" s="8">
        <v>2011</v>
      </c>
      <c r="C40" s="7" t="s">
        <v>42</v>
      </c>
      <c r="D40" s="4"/>
      <c r="E40" s="4"/>
      <c r="F40" s="4"/>
      <c r="G40" s="21">
        <f>SUM(D40:F40)</f>
        <v>0</v>
      </c>
      <c r="H40" s="21"/>
      <c r="I40" s="21"/>
      <c r="J40" s="3"/>
      <c r="K40" s="3"/>
      <c r="L40" s="12"/>
      <c r="M40" s="12"/>
      <c r="N40" s="12"/>
      <c r="O40" s="4"/>
      <c r="P40" s="4"/>
      <c r="Q40" s="3"/>
      <c r="R40" s="12"/>
      <c r="S40" s="3"/>
      <c r="T40" s="6">
        <f t="shared" si="0"/>
        <v>0</v>
      </c>
      <c r="U40" s="70"/>
      <c r="V40" s="21"/>
    </row>
    <row r="41" spans="1:22" x14ac:dyDescent="0.25">
      <c r="A41" s="7" t="s">
        <v>47</v>
      </c>
      <c r="B41" s="8">
        <v>2012</v>
      </c>
      <c r="C41" s="7" t="s">
        <v>33</v>
      </c>
      <c r="D41" s="4"/>
      <c r="E41" s="4"/>
      <c r="F41" s="4"/>
      <c r="G41" s="34">
        <f>SUM(D41:F41)</f>
        <v>0</v>
      </c>
      <c r="H41" s="34"/>
      <c r="I41" s="34"/>
      <c r="J41" s="3"/>
      <c r="K41" s="3"/>
      <c r="L41" s="12"/>
      <c r="M41" s="12"/>
      <c r="N41" s="12"/>
      <c r="O41" s="4"/>
      <c r="P41" s="4"/>
      <c r="Q41" s="3"/>
      <c r="R41" s="12"/>
      <c r="S41" s="3"/>
      <c r="T41" s="6">
        <f t="shared" si="0"/>
        <v>0</v>
      </c>
      <c r="U41" s="69"/>
      <c r="V41" s="72"/>
    </row>
    <row r="42" spans="1:22" x14ac:dyDescent="0.25">
      <c r="A42" s="2" t="s">
        <v>46</v>
      </c>
      <c r="B42" s="3">
        <v>2011</v>
      </c>
      <c r="C42" s="2" t="s">
        <v>44</v>
      </c>
      <c r="D42" s="4"/>
      <c r="E42" s="4"/>
      <c r="F42" s="4"/>
      <c r="G42" s="34">
        <f>SUM(D42:F42)</f>
        <v>0</v>
      </c>
      <c r="H42" s="34"/>
      <c r="I42" s="34"/>
      <c r="J42" s="3"/>
      <c r="K42" s="3"/>
      <c r="L42" s="12"/>
      <c r="M42" s="12"/>
      <c r="N42" s="12"/>
      <c r="O42" s="4"/>
      <c r="P42" s="4"/>
      <c r="Q42" s="3"/>
      <c r="R42" s="12"/>
      <c r="S42" s="3"/>
      <c r="T42" s="6">
        <f t="shared" si="0"/>
        <v>0</v>
      </c>
      <c r="U42" s="5"/>
      <c r="V42" s="34"/>
    </row>
    <row r="43" spans="1:22" x14ac:dyDescent="0.25">
      <c r="A43" s="7" t="s">
        <v>75</v>
      </c>
      <c r="B43" s="8">
        <v>2011</v>
      </c>
      <c r="C43" s="7" t="s">
        <v>76</v>
      </c>
      <c r="D43" s="4"/>
      <c r="E43" s="4"/>
      <c r="F43" s="4"/>
      <c r="G43" s="21">
        <f>SUM(D43:F43)</f>
        <v>0</v>
      </c>
      <c r="H43" s="21"/>
      <c r="I43" s="21"/>
      <c r="J43" s="3"/>
      <c r="K43" s="3"/>
      <c r="L43" s="12"/>
      <c r="M43" s="12"/>
      <c r="N43" s="12"/>
      <c r="O43" s="4"/>
      <c r="P43" s="4"/>
      <c r="Q43" s="3"/>
      <c r="R43" s="12"/>
      <c r="S43" s="3"/>
      <c r="T43" s="6">
        <f t="shared" si="0"/>
        <v>0</v>
      </c>
      <c r="U43" s="70"/>
      <c r="V43" s="21"/>
    </row>
    <row r="44" spans="1:22" x14ac:dyDescent="0.25">
      <c r="A44" s="13"/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1:22" ht="18.75" x14ac:dyDescent="0.3">
      <c r="A45" s="9" t="s">
        <v>14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1" t="s">
        <v>24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</row>
  </sheetData>
  <autoFilter ref="A6:U43">
    <sortState ref="A7:U43">
      <sortCondition descending="1" ref="U6:U43"/>
    </sortState>
  </autoFilter>
  <mergeCells count="16">
    <mergeCell ref="A1:V1"/>
    <mergeCell ref="A2:V2"/>
    <mergeCell ref="A3:V3"/>
    <mergeCell ref="A4:A5"/>
    <mergeCell ref="B4:B5"/>
    <mergeCell ref="C4:C5"/>
    <mergeCell ref="G4:G5"/>
    <mergeCell ref="J4:K4"/>
    <mergeCell ref="L4:N4"/>
    <mergeCell ref="O4:P4"/>
    <mergeCell ref="Q4:Q5"/>
    <mergeCell ref="R4:R5"/>
    <mergeCell ref="T4:T5"/>
    <mergeCell ref="U4:U5"/>
    <mergeCell ref="V4:V5"/>
    <mergeCell ref="H4:I4"/>
  </mergeCells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view="pageBreakPreview" zoomScale="60" zoomScaleNormal="80" workbookViewId="0">
      <selection activeCell="AB25" sqref="AB25"/>
    </sheetView>
  </sheetViews>
  <sheetFormatPr defaultRowHeight="15" x14ac:dyDescent="0.25"/>
  <cols>
    <col min="1" max="1" width="21" customWidth="1"/>
    <col min="2" max="2" width="6" customWidth="1"/>
    <col min="3" max="3" width="15.140625" customWidth="1"/>
    <col min="4" max="4" width="0.140625" customWidth="1"/>
    <col min="5" max="5" width="5.42578125" hidden="1" customWidth="1"/>
    <col min="6" max="6" width="7.85546875" hidden="1" customWidth="1"/>
    <col min="7" max="9" width="5" customWidth="1"/>
    <col min="10" max="20" width="5.7109375" customWidth="1"/>
    <col min="21" max="23" width="4.7109375" customWidth="1"/>
  </cols>
  <sheetData>
    <row r="1" spans="1:23" ht="18.75" x14ac:dyDescent="0.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3" ht="18.75" x14ac:dyDescent="0.3">
      <c r="A2" s="132" t="s">
        <v>123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</row>
    <row r="3" spans="1:23" ht="18.75" x14ac:dyDescent="0.3">
      <c r="A3" s="133" t="s">
        <v>124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</row>
    <row r="4" spans="1:23" ht="153" x14ac:dyDescent="0.25">
      <c r="A4" s="134" t="s">
        <v>1</v>
      </c>
      <c r="B4" s="134" t="s">
        <v>2</v>
      </c>
      <c r="C4" s="134" t="s">
        <v>4</v>
      </c>
      <c r="D4" s="22" t="s">
        <v>26</v>
      </c>
      <c r="E4" s="22" t="s">
        <v>27</v>
      </c>
      <c r="F4" s="22" t="s">
        <v>22</v>
      </c>
      <c r="G4" s="130" t="s">
        <v>106</v>
      </c>
      <c r="H4" s="143" t="s">
        <v>108</v>
      </c>
      <c r="I4" s="144"/>
      <c r="J4" s="138" t="s">
        <v>15</v>
      </c>
      <c r="K4" s="139"/>
      <c r="L4" s="138" t="s">
        <v>125</v>
      </c>
      <c r="M4" s="139"/>
      <c r="N4" s="140" t="s">
        <v>18</v>
      </c>
      <c r="O4" s="141"/>
      <c r="P4" s="142"/>
      <c r="Q4" s="153" t="s">
        <v>165</v>
      </c>
      <c r="R4" s="153" t="s">
        <v>23</v>
      </c>
      <c r="S4" s="147" t="s">
        <v>17</v>
      </c>
      <c r="T4" s="73" t="s">
        <v>16</v>
      </c>
      <c r="U4" s="149" t="s">
        <v>9</v>
      </c>
      <c r="V4" s="151" t="s">
        <v>12</v>
      </c>
      <c r="W4" s="145" t="s">
        <v>6</v>
      </c>
    </row>
    <row r="5" spans="1:23" ht="89.25" x14ac:dyDescent="0.25">
      <c r="A5" s="135"/>
      <c r="B5" s="135"/>
      <c r="C5" s="135"/>
      <c r="D5" s="23" t="s">
        <v>5</v>
      </c>
      <c r="E5" s="23" t="s">
        <v>5</v>
      </c>
      <c r="F5" s="23" t="s">
        <v>5</v>
      </c>
      <c r="G5" s="131"/>
      <c r="H5" s="23" t="s">
        <v>10</v>
      </c>
      <c r="I5" s="23" t="s">
        <v>11</v>
      </c>
      <c r="J5" s="16" t="s">
        <v>10</v>
      </c>
      <c r="K5" s="16" t="s">
        <v>11</v>
      </c>
      <c r="L5" s="16" t="s">
        <v>10</v>
      </c>
      <c r="M5" s="16" t="s">
        <v>11</v>
      </c>
      <c r="N5" s="26" t="s">
        <v>19</v>
      </c>
      <c r="O5" s="26" t="s">
        <v>20</v>
      </c>
      <c r="P5" s="26" t="s">
        <v>21</v>
      </c>
      <c r="Q5" s="154"/>
      <c r="R5" s="154"/>
      <c r="S5" s="148"/>
      <c r="T5" s="16" t="s">
        <v>10</v>
      </c>
      <c r="U5" s="150"/>
      <c r="V5" s="152"/>
      <c r="W5" s="146"/>
    </row>
    <row r="6" spans="1:23" ht="15.75" thickBot="1" x14ac:dyDescent="0.3">
      <c r="A6" s="33"/>
      <c r="B6" s="33"/>
      <c r="C6" s="33"/>
      <c r="D6" s="34"/>
      <c r="E6" s="34"/>
      <c r="F6" s="34"/>
      <c r="G6" s="34"/>
      <c r="H6" s="34"/>
      <c r="I6" s="34"/>
      <c r="J6" s="35"/>
      <c r="K6" s="35"/>
      <c r="L6" s="35"/>
      <c r="M6" s="35"/>
      <c r="N6" s="36"/>
      <c r="O6" s="36"/>
      <c r="P6" s="36"/>
      <c r="Q6" s="35"/>
      <c r="R6" s="35"/>
      <c r="S6" s="38"/>
      <c r="T6" s="35"/>
      <c r="U6" s="39"/>
      <c r="V6" s="69"/>
      <c r="W6" s="34"/>
    </row>
    <row r="7" spans="1:23" x14ac:dyDescent="0.25">
      <c r="A7" s="95" t="s">
        <v>140</v>
      </c>
      <c r="B7" s="96">
        <v>2012</v>
      </c>
      <c r="C7" s="97" t="s">
        <v>58</v>
      </c>
      <c r="D7" s="98"/>
      <c r="E7" s="98"/>
      <c r="F7" s="51">
        <v>1</v>
      </c>
      <c r="G7" s="99"/>
      <c r="H7" s="99">
        <v>40</v>
      </c>
      <c r="I7" s="99">
        <v>32</v>
      </c>
      <c r="J7" s="50">
        <v>13</v>
      </c>
      <c r="K7" s="49"/>
      <c r="L7" s="49">
        <v>10</v>
      </c>
      <c r="M7" s="49">
        <v>13</v>
      </c>
      <c r="N7" s="52"/>
      <c r="O7" s="52"/>
      <c r="P7" s="52"/>
      <c r="Q7" s="49">
        <v>7</v>
      </c>
      <c r="R7" s="49">
        <v>10</v>
      </c>
      <c r="S7" s="52"/>
      <c r="T7" s="49">
        <v>13</v>
      </c>
      <c r="U7" s="54">
        <f t="shared" ref="U7:U38" si="0">SUM(G7:T7)</f>
        <v>138</v>
      </c>
      <c r="V7" s="100">
        <v>131</v>
      </c>
      <c r="W7" s="101">
        <v>1</v>
      </c>
    </row>
    <row r="8" spans="1:23" x14ac:dyDescent="0.25">
      <c r="A8" s="83" t="s">
        <v>103</v>
      </c>
      <c r="B8" s="8">
        <v>2012</v>
      </c>
      <c r="C8" s="7" t="s">
        <v>7</v>
      </c>
      <c r="D8" s="4"/>
      <c r="E8" s="4">
        <v>7</v>
      </c>
      <c r="F8" s="4"/>
      <c r="G8" s="21">
        <v>10</v>
      </c>
      <c r="H8" s="21">
        <v>32</v>
      </c>
      <c r="I8" s="21">
        <v>26</v>
      </c>
      <c r="J8" s="3">
        <v>10</v>
      </c>
      <c r="K8" s="3"/>
      <c r="L8" s="3">
        <v>7</v>
      </c>
      <c r="M8" s="3">
        <v>5</v>
      </c>
      <c r="N8" s="12"/>
      <c r="O8" s="12"/>
      <c r="P8" s="12"/>
      <c r="Q8" s="3">
        <v>16</v>
      </c>
      <c r="R8" s="3">
        <v>16</v>
      </c>
      <c r="S8" s="12"/>
      <c r="T8" s="3"/>
      <c r="U8" s="6">
        <f t="shared" si="0"/>
        <v>122</v>
      </c>
      <c r="V8" s="70">
        <v>117</v>
      </c>
      <c r="W8" s="84">
        <v>2</v>
      </c>
    </row>
    <row r="9" spans="1:23" ht="15.75" thickBot="1" x14ac:dyDescent="0.3">
      <c r="A9" s="59" t="s">
        <v>104</v>
      </c>
      <c r="B9" s="60">
        <v>2012</v>
      </c>
      <c r="C9" s="102" t="s">
        <v>7</v>
      </c>
      <c r="D9" s="62"/>
      <c r="E9" s="62"/>
      <c r="F9" s="62"/>
      <c r="G9" s="85"/>
      <c r="H9" s="85">
        <v>26</v>
      </c>
      <c r="I9" s="85">
        <v>40</v>
      </c>
      <c r="J9" s="60">
        <v>16</v>
      </c>
      <c r="K9" s="60"/>
      <c r="L9" s="60"/>
      <c r="M9" s="60">
        <v>7</v>
      </c>
      <c r="N9" s="63"/>
      <c r="O9" s="63"/>
      <c r="P9" s="63"/>
      <c r="Q9" s="60">
        <v>13</v>
      </c>
      <c r="R9" s="60"/>
      <c r="S9" s="63"/>
      <c r="T9" s="60"/>
      <c r="U9" s="65">
        <f t="shared" si="0"/>
        <v>102</v>
      </c>
      <c r="V9" s="86">
        <v>102</v>
      </c>
      <c r="W9" s="87">
        <v>3</v>
      </c>
    </row>
    <row r="10" spans="1:23" x14ac:dyDescent="0.25">
      <c r="A10" s="90" t="s">
        <v>37</v>
      </c>
      <c r="B10" s="91">
        <v>2012</v>
      </c>
      <c r="C10" s="90" t="s">
        <v>38</v>
      </c>
      <c r="D10" s="43"/>
      <c r="E10" s="43"/>
      <c r="F10" s="43">
        <v>3</v>
      </c>
      <c r="G10" s="92"/>
      <c r="H10" s="92"/>
      <c r="I10" s="92"/>
      <c r="J10" s="42"/>
      <c r="K10" s="42"/>
      <c r="L10" s="42">
        <v>20</v>
      </c>
      <c r="M10" s="42">
        <v>20</v>
      </c>
      <c r="N10" s="44"/>
      <c r="O10" s="44">
        <v>15</v>
      </c>
      <c r="P10" s="44"/>
      <c r="Q10" s="42"/>
      <c r="R10" s="42"/>
      <c r="S10" s="44"/>
      <c r="T10" s="42">
        <v>20</v>
      </c>
      <c r="U10" s="46">
        <f t="shared" si="0"/>
        <v>75</v>
      </c>
      <c r="V10" s="93">
        <v>75</v>
      </c>
      <c r="W10" s="94">
        <v>4</v>
      </c>
    </row>
    <row r="11" spans="1:23" x14ac:dyDescent="0.25">
      <c r="A11" s="7" t="s">
        <v>153</v>
      </c>
      <c r="B11" s="8">
        <v>2012</v>
      </c>
      <c r="C11" s="7" t="s">
        <v>58</v>
      </c>
      <c r="D11" s="4"/>
      <c r="E11" s="4"/>
      <c r="F11" s="4">
        <v>7</v>
      </c>
      <c r="G11" s="21">
        <v>10</v>
      </c>
      <c r="H11" s="21"/>
      <c r="I11" s="21"/>
      <c r="J11" s="3"/>
      <c r="K11" s="3"/>
      <c r="L11" s="3"/>
      <c r="M11" s="3"/>
      <c r="N11" s="12"/>
      <c r="O11" s="12"/>
      <c r="P11" s="12"/>
      <c r="Q11" s="3">
        <v>20</v>
      </c>
      <c r="R11" s="3">
        <v>2</v>
      </c>
      <c r="S11" s="12"/>
      <c r="T11" s="3">
        <v>16</v>
      </c>
      <c r="U11" s="6">
        <f t="shared" si="0"/>
        <v>48</v>
      </c>
      <c r="V11" s="70">
        <v>48</v>
      </c>
      <c r="W11" s="21">
        <v>5</v>
      </c>
    </row>
    <row r="12" spans="1:23" x14ac:dyDescent="0.25">
      <c r="A12" s="2" t="s">
        <v>152</v>
      </c>
      <c r="B12" s="3">
        <v>2012</v>
      </c>
      <c r="C12" s="2" t="s">
        <v>58</v>
      </c>
      <c r="D12" s="4"/>
      <c r="E12" s="4">
        <v>10</v>
      </c>
      <c r="F12" s="4">
        <v>13</v>
      </c>
      <c r="G12" s="21">
        <v>26</v>
      </c>
      <c r="H12" s="21"/>
      <c r="I12" s="21"/>
      <c r="J12" s="3"/>
      <c r="K12" s="3"/>
      <c r="L12" s="3"/>
      <c r="M12" s="3"/>
      <c r="N12" s="12"/>
      <c r="O12" s="12"/>
      <c r="P12" s="12"/>
      <c r="Q12" s="3">
        <v>5</v>
      </c>
      <c r="R12" s="3"/>
      <c r="S12" s="12"/>
      <c r="T12" s="3">
        <v>10</v>
      </c>
      <c r="U12" s="6">
        <f t="shared" si="0"/>
        <v>41</v>
      </c>
      <c r="V12" s="70">
        <v>41</v>
      </c>
      <c r="W12" s="72">
        <v>6</v>
      </c>
    </row>
    <row r="13" spans="1:23" x14ac:dyDescent="0.25">
      <c r="A13" s="2" t="s">
        <v>73</v>
      </c>
      <c r="B13" s="3">
        <v>2012</v>
      </c>
      <c r="C13" s="2" t="s">
        <v>74</v>
      </c>
      <c r="D13" s="4"/>
      <c r="E13" s="4">
        <v>20</v>
      </c>
      <c r="F13" s="4">
        <v>20</v>
      </c>
      <c r="G13" s="21">
        <v>40</v>
      </c>
      <c r="H13" s="21"/>
      <c r="I13" s="21"/>
      <c r="J13" s="3"/>
      <c r="K13" s="3"/>
      <c r="L13" s="3"/>
      <c r="M13" s="3"/>
      <c r="N13" s="12"/>
      <c r="O13" s="12"/>
      <c r="P13" s="12"/>
      <c r="Q13" s="3"/>
      <c r="R13" s="3"/>
      <c r="S13" s="12"/>
      <c r="T13" s="3"/>
      <c r="U13" s="6">
        <f t="shared" si="0"/>
        <v>40</v>
      </c>
      <c r="V13" s="70">
        <v>40</v>
      </c>
      <c r="W13" s="21">
        <v>7</v>
      </c>
    </row>
    <row r="14" spans="1:23" x14ac:dyDescent="0.25">
      <c r="A14" s="2" t="s">
        <v>139</v>
      </c>
      <c r="B14" s="3">
        <v>2012</v>
      </c>
      <c r="C14" s="2" t="s">
        <v>131</v>
      </c>
      <c r="D14" s="4"/>
      <c r="E14" s="4">
        <v>3</v>
      </c>
      <c r="F14" s="4">
        <v>2</v>
      </c>
      <c r="G14" s="21">
        <v>6</v>
      </c>
      <c r="H14" s="21"/>
      <c r="I14" s="21"/>
      <c r="J14" s="3">
        <v>20</v>
      </c>
      <c r="K14" s="3"/>
      <c r="L14" s="3">
        <v>13</v>
      </c>
      <c r="M14" s="3"/>
      <c r="N14" s="12"/>
      <c r="O14" s="12"/>
      <c r="P14" s="12"/>
      <c r="Q14" s="3"/>
      <c r="R14" s="3"/>
      <c r="S14" s="12"/>
      <c r="T14" s="3"/>
      <c r="U14" s="6">
        <f t="shared" si="0"/>
        <v>39</v>
      </c>
      <c r="V14" s="70">
        <v>39</v>
      </c>
      <c r="W14" s="72">
        <v>8</v>
      </c>
    </row>
    <row r="15" spans="1:23" x14ac:dyDescent="0.25">
      <c r="A15" s="7" t="s">
        <v>145</v>
      </c>
      <c r="B15" s="8">
        <v>2013</v>
      </c>
      <c r="C15" s="7" t="s">
        <v>38</v>
      </c>
      <c r="D15" s="4"/>
      <c r="E15" s="4">
        <v>16</v>
      </c>
      <c r="F15" s="4">
        <v>10</v>
      </c>
      <c r="G15" s="21">
        <v>32</v>
      </c>
      <c r="H15" s="21"/>
      <c r="I15" s="21"/>
      <c r="J15" s="3"/>
      <c r="K15" s="3"/>
      <c r="L15" s="3"/>
      <c r="M15" s="3">
        <v>2</v>
      </c>
      <c r="N15" s="12"/>
      <c r="O15" s="12"/>
      <c r="P15" s="12"/>
      <c r="Q15" s="3"/>
      <c r="R15" s="3"/>
      <c r="S15" s="12"/>
      <c r="T15" s="3"/>
      <c r="U15" s="6">
        <f t="shared" si="0"/>
        <v>34</v>
      </c>
      <c r="V15" s="70">
        <v>34</v>
      </c>
      <c r="W15" s="21">
        <v>9</v>
      </c>
    </row>
    <row r="16" spans="1:23" x14ac:dyDescent="0.25">
      <c r="A16" s="7" t="s">
        <v>158</v>
      </c>
      <c r="B16" s="8">
        <v>2012</v>
      </c>
      <c r="C16" s="7" t="s">
        <v>7</v>
      </c>
      <c r="D16" s="24"/>
      <c r="E16" s="24"/>
      <c r="F16" s="4"/>
      <c r="G16" s="21"/>
      <c r="H16" s="21">
        <v>20</v>
      </c>
      <c r="I16" s="21">
        <v>14</v>
      </c>
      <c r="J16" s="2"/>
      <c r="K16" s="2"/>
      <c r="L16" s="2"/>
      <c r="M16" s="2"/>
      <c r="N16" s="12"/>
      <c r="O16" s="12"/>
      <c r="P16" s="12"/>
      <c r="Q16" s="3"/>
      <c r="R16" s="3"/>
      <c r="S16" s="12"/>
      <c r="T16" s="3"/>
      <c r="U16" s="6">
        <f t="shared" si="0"/>
        <v>34</v>
      </c>
      <c r="V16" s="70">
        <v>34</v>
      </c>
      <c r="W16" s="21">
        <v>9</v>
      </c>
    </row>
    <row r="17" spans="1:23" x14ac:dyDescent="0.25">
      <c r="A17" s="2" t="s">
        <v>137</v>
      </c>
      <c r="B17" s="3">
        <v>2012</v>
      </c>
      <c r="C17" s="2" t="s">
        <v>138</v>
      </c>
      <c r="D17" s="4"/>
      <c r="E17" s="4"/>
      <c r="F17" s="4"/>
      <c r="G17" s="21"/>
      <c r="H17" s="21"/>
      <c r="I17" s="21"/>
      <c r="J17" s="3"/>
      <c r="K17" s="3"/>
      <c r="L17" s="3">
        <v>16</v>
      </c>
      <c r="M17" s="3">
        <v>16</v>
      </c>
      <c r="N17" s="12"/>
      <c r="O17" s="12"/>
      <c r="P17" s="12"/>
      <c r="Q17" s="3"/>
      <c r="R17" s="3"/>
      <c r="S17" s="12"/>
      <c r="T17" s="3"/>
      <c r="U17" s="6">
        <f t="shared" si="0"/>
        <v>32</v>
      </c>
      <c r="V17" s="70">
        <v>32</v>
      </c>
      <c r="W17" s="21">
        <v>11</v>
      </c>
    </row>
    <row r="18" spans="1:23" x14ac:dyDescent="0.25">
      <c r="A18" s="7" t="s">
        <v>45</v>
      </c>
      <c r="B18" s="8">
        <v>2012</v>
      </c>
      <c r="C18" s="7" t="s">
        <v>58</v>
      </c>
      <c r="D18" s="4"/>
      <c r="E18" s="4">
        <v>2</v>
      </c>
      <c r="F18" s="4"/>
      <c r="G18" s="21"/>
      <c r="H18" s="21"/>
      <c r="I18" s="21"/>
      <c r="J18" s="3">
        <v>5</v>
      </c>
      <c r="K18" s="3"/>
      <c r="L18" s="3"/>
      <c r="M18" s="3"/>
      <c r="N18" s="12"/>
      <c r="O18" s="12"/>
      <c r="P18" s="12"/>
      <c r="Q18" s="3"/>
      <c r="R18" s="3">
        <v>20</v>
      </c>
      <c r="S18" s="12"/>
      <c r="T18" s="3">
        <v>7</v>
      </c>
      <c r="U18" s="6">
        <f t="shared" si="0"/>
        <v>32</v>
      </c>
      <c r="V18" s="70">
        <v>32</v>
      </c>
      <c r="W18" s="21">
        <v>11</v>
      </c>
    </row>
    <row r="19" spans="1:23" x14ac:dyDescent="0.25">
      <c r="A19" s="7" t="s">
        <v>157</v>
      </c>
      <c r="B19" s="8">
        <v>2013</v>
      </c>
      <c r="C19" s="7" t="s">
        <v>7</v>
      </c>
      <c r="D19" s="4"/>
      <c r="E19" s="4"/>
      <c r="F19" s="4"/>
      <c r="G19" s="21"/>
      <c r="H19" s="21">
        <v>10</v>
      </c>
      <c r="I19" s="21">
        <v>20</v>
      </c>
      <c r="J19" s="3"/>
      <c r="K19" s="3"/>
      <c r="L19" s="3"/>
      <c r="M19" s="3"/>
      <c r="N19" s="12"/>
      <c r="O19" s="12"/>
      <c r="P19" s="12"/>
      <c r="Q19" s="3"/>
      <c r="R19" s="3"/>
      <c r="S19" s="12"/>
      <c r="T19" s="3"/>
      <c r="U19" s="6">
        <f t="shared" si="0"/>
        <v>30</v>
      </c>
      <c r="V19" s="70">
        <v>30</v>
      </c>
      <c r="W19" s="21">
        <v>13</v>
      </c>
    </row>
    <row r="20" spans="1:23" x14ac:dyDescent="0.25">
      <c r="A20" s="7" t="s">
        <v>160</v>
      </c>
      <c r="B20" s="8">
        <v>2013</v>
      </c>
      <c r="C20" s="7" t="s">
        <v>7</v>
      </c>
      <c r="D20" s="4"/>
      <c r="E20" s="4"/>
      <c r="F20" s="4"/>
      <c r="G20" s="21"/>
      <c r="H20" s="21">
        <v>14</v>
      </c>
      <c r="I20" s="21">
        <v>8</v>
      </c>
      <c r="J20" s="3"/>
      <c r="K20" s="3"/>
      <c r="L20" s="3"/>
      <c r="M20" s="3"/>
      <c r="N20" s="12"/>
      <c r="O20" s="12"/>
      <c r="P20" s="12"/>
      <c r="Q20" s="3"/>
      <c r="R20" s="3"/>
      <c r="S20" s="12"/>
      <c r="T20" s="3"/>
      <c r="U20" s="6">
        <f t="shared" si="0"/>
        <v>22</v>
      </c>
      <c r="V20" s="70">
        <v>22</v>
      </c>
      <c r="W20" s="72">
        <v>14</v>
      </c>
    </row>
    <row r="21" spans="1:23" x14ac:dyDescent="0.25">
      <c r="A21" s="2" t="s">
        <v>142</v>
      </c>
      <c r="B21" s="3">
        <v>2013</v>
      </c>
      <c r="C21" s="2" t="s">
        <v>58</v>
      </c>
      <c r="D21" s="4"/>
      <c r="E21" s="4">
        <v>1</v>
      </c>
      <c r="F21" s="4"/>
      <c r="G21" s="21"/>
      <c r="H21" s="21"/>
      <c r="I21" s="21"/>
      <c r="J21" s="3">
        <v>7</v>
      </c>
      <c r="K21" s="3"/>
      <c r="L21" s="3">
        <v>3</v>
      </c>
      <c r="M21" s="3">
        <v>10</v>
      </c>
      <c r="N21" s="12"/>
      <c r="O21" s="12"/>
      <c r="P21" s="12"/>
      <c r="Q21" s="3"/>
      <c r="R21" s="3"/>
      <c r="S21" s="12"/>
      <c r="T21" s="3">
        <v>2</v>
      </c>
      <c r="U21" s="6">
        <f t="shared" si="0"/>
        <v>22</v>
      </c>
      <c r="V21" s="70">
        <v>22</v>
      </c>
      <c r="W21" s="72">
        <v>14</v>
      </c>
    </row>
    <row r="22" spans="1:23" x14ac:dyDescent="0.25">
      <c r="A22" s="7" t="s">
        <v>94</v>
      </c>
      <c r="B22" s="8">
        <v>2012</v>
      </c>
      <c r="C22" s="7" t="s">
        <v>76</v>
      </c>
      <c r="D22" s="4"/>
      <c r="E22" s="4"/>
      <c r="F22" s="4">
        <v>16</v>
      </c>
      <c r="G22" s="21">
        <v>20</v>
      </c>
      <c r="H22" s="21"/>
      <c r="I22" s="21"/>
      <c r="J22" s="3"/>
      <c r="K22" s="3"/>
      <c r="L22" s="3"/>
      <c r="M22" s="3"/>
      <c r="N22" s="12"/>
      <c r="O22" s="12"/>
      <c r="P22" s="12"/>
      <c r="Q22" s="3"/>
      <c r="R22" s="3"/>
      <c r="S22" s="12"/>
      <c r="T22" s="3"/>
      <c r="U22" s="6">
        <f t="shared" si="0"/>
        <v>20</v>
      </c>
      <c r="V22" s="70">
        <v>20</v>
      </c>
      <c r="W22" s="72">
        <v>16</v>
      </c>
    </row>
    <row r="23" spans="1:23" x14ac:dyDescent="0.25">
      <c r="A23" s="7" t="s">
        <v>159</v>
      </c>
      <c r="B23" s="8">
        <v>2014</v>
      </c>
      <c r="C23" s="7" t="s">
        <v>7</v>
      </c>
      <c r="D23" s="4"/>
      <c r="E23" s="4"/>
      <c r="F23" s="4"/>
      <c r="G23" s="21"/>
      <c r="H23" s="21">
        <v>6</v>
      </c>
      <c r="I23" s="21">
        <v>10</v>
      </c>
      <c r="J23" s="3"/>
      <c r="K23" s="3"/>
      <c r="L23" s="3"/>
      <c r="M23" s="3"/>
      <c r="N23" s="12"/>
      <c r="O23" s="12"/>
      <c r="P23" s="12"/>
      <c r="Q23" s="3"/>
      <c r="R23" s="3"/>
      <c r="S23" s="12"/>
      <c r="T23" s="3"/>
      <c r="U23" s="6">
        <f t="shared" si="0"/>
        <v>16</v>
      </c>
      <c r="V23" s="70">
        <v>16</v>
      </c>
      <c r="W23" s="21">
        <v>17</v>
      </c>
    </row>
    <row r="24" spans="1:23" x14ac:dyDescent="0.25">
      <c r="A24" s="7" t="s">
        <v>114</v>
      </c>
      <c r="B24" s="8">
        <v>2013</v>
      </c>
      <c r="C24" s="7" t="s">
        <v>58</v>
      </c>
      <c r="D24" s="4"/>
      <c r="E24" s="4"/>
      <c r="F24" s="4"/>
      <c r="G24" s="21"/>
      <c r="H24" s="21"/>
      <c r="I24" s="21"/>
      <c r="J24" s="3"/>
      <c r="K24" s="3"/>
      <c r="L24" s="3"/>
      <c r="M24" s="3"/>
      <c r="N24" s="12"/>
      <c r="O24" s="12"/>
      <c r="P24" s="12"/>
      <c r="Q24" s="3">
        <v>10</v>
      </c>
      <c r="R24" s="3">
        <v>4</v>
      </c>
      <c r="S24" s="12"/>
      <c r="T24" s="3">
        <v>1</v>
      </c>
      <c r="U24" s="6">
        <f t="shared" si="0"/>
        <v>15</v>
      </c>
      <c r="V24" s="70">
        <v>15</v>
      </c>
      <c r="W24" s="72">
        <v>18</v>
      </c>
    </row>
    <row r="25" spans="1:23" x14ac:dyDescent="0.25">
      <c r="A25" s="7" t="s">
        <v>155</v>
      </c>
      <c r="B25" s="8">
        <v>2012</v>
      </c>
      <c r="C25" s="7" t="s">
        <v>105</v>
      </c>
      <c r="D25" s="24"/>
      <c r="E25" s="24">
        <v>4</v>
      </c>
      <c r="F25" s="4">
        <v>4</v>
      </c>
      <c r="G25" s="21">
        <v>14</v>
      </c>
      <c r="H25" s="21"/>
      <c r="I25" s="21"/>
      <c r="J25" s="2"/>
      <c r="K25" s="2"/>
      <c r="L25" s="2"/>
      <c r="M25" s="2"/>
      <c r="N25" s="12"/>
      <c r="O25" s="12"/>
      <c r="P25" s="12"/>
      <c r="Q25" s="3"/>
      <c r="R25" s="3"/>
      <c r="S25" s="12"/>
      <c r="T25" s="3"/>
      <c r="U25" s="6">
        <f t="shared" si="0"/>
        <v>14</v>
      </c>
      <c r="V25" s="70">
        <v>14</v>
      </c>
      <c r="W25" s="21">
        <v>19</v>
      </c>
    </row>
    <row r="26" spans="1:23" x14ac:dyDescent="0.25">
      <c r="A26" s="7" t="s">
        <v>161</v>
      </c>
      <c r="B26" s="8">
        <v>2014</v>
      </c>
      <c r="C26" s="7" t="s">
        <v>7</v>
      </c>
      <c r="D26" s="24"/>
      <c r="E26" s="24"/>
      <c r="F26" s="4"/>
      <c r="G26" s="21"/>
      <c r="H26" s="21">
        <v>8</v>
      </c>
      <c r="I26" s="21">
        <v>6</v>
      </c>
      <c r="J26" s="2"/>
      <c r="K26" s="2"/>
      <c r="L26" s="2"/>
      <c r="M26" s="2"/>
      <c r="N26" s="12"/>
      <c r="O26" s="12"/>
      <c r="P26" s="12"/>
      <c r="Q26" s="3"/>
      <c r="R26" s="3"/>
      <c r="S26" s="12"/>
      <c r="T26" s="3"/>
      <c r="U26" s="6">
        <f t="shared" si="0"/>
        <v>14</v>
      </c>
      <c r="V26" s="70">
        <v>14</v>
      </c>
      <c r="W26" s="21">
        <v>19</v>
      </c>
    </row>
    <row r="27" spans="1:23" x14ac:dyDescent="0.25">
      <c r="A27" s="2" t="s">
        <v>144</v>
      </c>
      <c r="B27" s="3">
        <v>2013</v>
      </c>
      <c r="C27" s="2" t="s">
        <v>131</v>
      </c>
      <c r="D27" s="4"/>
      <c r="E27" s="4"/>
      <c r="F27" s="4"/>
      <c r="G27" s="21"/>
      <c r="H27" s="21"/>
      <c r="I27" s="21"/>
      <c r="J27" s="3"/>
      <c r="K27" s="3"/>
      <c r="L27" s="3">
        <v>1</v>
      </c>
      <c r="M27" s="3"/>
      <c r="N27" s="12"/>
      <c r="O27" s="12"/>
      <c r="P27" s="12"/>
      <c r="Q27" s="3"/>
      <c r="R27" s="3">
        <v>13</v>
      </c>
      <c r="S27" s="12"/>
      <c r="T27" s="3"/>
      <c r="U27" s="6">
        <f t="shared" si="0"/>
        <v>14</v>
      </c>
      <c r="V27" s="70">
        <v>14</v>
      </c>
      <c r="W27" s="21">
        <v>19</v>
      </c>
    </row>
    <row r="28" spans="1:23" x14ac:dyDescent="0.25">
      <c r="A28" s="7" t="s">
        <v>141</v>
      </c>
      <c r="B28" s="8">
        <v>2012</v>
      </c>
      <c r="C28" s="7" t="s">
        <v>131</v>
      </c>
      <c r="D28" s="4"/>
      <c r="E28" s="4"/>
      <c r="F28" s="4"/>
      <c r="G28" s="21"/>
      <c r="H28" s="21"/>
      <c r="I28" s="21"/>
      <c r="J28" s="3"/>
      <c r="K28" s="3"/>
      <c r="L28" s="3">
        <v>5</v>
      </c>
      <c r="M28" s="3"/>
      <c r="N28" s="12"/>
      <c r="O28" s="12"/>
      <c r="P28" s="12"/>
      <c r="Q28" s="3"/>
      <c r="R28" s="3">
        <v>7</v>
      </c>
      <c r="S28" s="12"/>
      <c r="T28" s="3"/>
      <c r="U28" s="6">
        <f t="shared" si="0"/>
        <v>12</v>
      </c>
      <c r="V28" s="70">
        <v>12</v>
      </c>
      <c r="W28" s="72">
        <v>22</v>
      </c>
    </row>
    <row r="29" spans="1:23" x14ac:dyDescent="0.25">
      <c r="A29" s="2" t="s">
        <v>110</v>
      </c>
      <c r="B29" s="3">
        <v>2012</v>
      </c>
      <c r="C29" s="2" t="s">
        <v>38</v>
      </c>
      <c r="D29" s="4"/>
      <c r="E29" s="4"/>
      <c r="F29" s="4"/>
      <c r="G29" s="21"/>
      <c r="H29" s="21"/>
      <c r="I29" s="21"/>
      <c r="J29" s="3"/>
      <c r="K29" s="3"/>
      <c r="L29" s="3">
        <v>4</v>
      </c>
      <c r="M29" s="3">
        <v>3</v>
      </c>
      <c r="N29" s="12"/>
      <c r="O29" s="12"/>
      <c r="P29" s="12"/>
      <c r="Q29" s="3"/>
      <c r="R29" s="3">
        <v>3</v>
      </c>
      <c r="S29" s="12"/>
      <c r="T29" s="3"/>
      <c r="U29" s="6">
        <f t="shared" si="0"/>
        <v>10</v>
      </c>
      <c r="V29" s="70">
        <v>10</v>
      </c>
      <c r="W29" s="21">
        <v>23</v>
      </c>
    </row>
    <row r="30" spans="1:23" x14ac:dyDescent="0.25">
      <c r="A30" s="2" t="s">
        <v>150</v>
      </c>
      <c r="B30" s="3">
        <v>2013</v>
      </c>
      <c r="C30" s="2" t="s">
        <v>149</v>
      </c>
      <c r="D30" s="4"/>
      <c r="E30" s="4">
        <v>5</v>
      </c>
      <c r="F30" s="4"/>
      <c r="G30" s="21">
        <v>6</v>
      </c>
      <c r="H30" s="21"/>
      <c r="I30" s="21"/>
      <c r="J30" s="3">
        <v>3</v>
      </c>
      <c r="K30" s="3"/>
      <c r="L30" s="3"/>
      <c r="M30" s="3"/>
      <c r="N30" s="12"/>
      <c r="O30" s="12"/>
      <c r="P30" s="12"/>
      <c r="Q30" s="3"/>
      <c r="R30" s="3"/>
      <c r="S30" s="12"/>
      <c r="T30" s="3"/>
      <c r="U30" s="6">
        <f t="shared" si="0"/>
        <v>9</v>
      </c>
      <c r="V30" s="70">
        <v>9</v>
      </c>
      <c r="W30" s="72">
        <v>24</v>
      </c>
    </row>
    <row r="31" spans="1:23" x14ac:dyDescent="0.25">
      <c r="A31" s="7" t="s">
        <v>154</v>
      </c>
      <c r="B31" s="8">
        <v>2013</v>
      </c>
      <c r="C31" s="7" t="s">
        <v>38</v>
      </c>
      <c r="D31" s="4"/>
      <c r="E31" s="4"/>
      <c r="F31" s="4">
        <v>5</v>
      </c>
      <c r="G31" s="21">
        <v>6</v>
      </c>
      <c r="H31" s="21"/>
      <c r="I31" s="21"/>
      <c r="J31" s="3"/>
      <c r="K31" s="3"/>
      <c r="L31" s="3"/>
      <c r="M31" s="3"/>
      <c r="N31" s="12"/>
      <c r="O31" s="12"/>
      <c r="P31" s="12"/>
      <c r="Q31" s="3"/>
      <c r="R31" s="3"/>
      <c r="S31" s="12"/>
      <c r="T31" s="3">
        <v>3</v>
      </c>
      <c r="U31" s="6">
        <f t="shared" si="0"/>
        <v>9</v>
      </c>
      <c r="V31" s="70">
        <v>9</v>
      </c>
      <c r="W31" s="72">
        <v>24</v>
      </c>
    </row>
    <row r="32" spans="1:23" x14ac:dyDescent="0.25">
      <c r="A32" s="7" t="s">
        <v>148</v>
      </c>
      <c r="B32" s="8">
        <v>2012</v>
      </c>
      <c r="C32" s="7" t="s">
        <v>149</v>
      </c>
      <c r="D32" s="4"/>
      <c r="E32" s="4"/>
      <c r="F32" s="4"/>
      <c r="G32" s="21"/>
      <c r="H32" s="21"/>
      <c r="I32" s="21"/>
      <c r="J32" s="3">
        <v>4</v>
      </c>
      <c r="K32" s="3"/>
      <c r="L32" s="3"/>
      <c r="M32" s="3"/>
      <c r="N32" s="12"/>
      <c r="O32" s="12"/>
      <c r="P32" s="12"/>
      <c r="Q32" s="3"/>
      <c r="R32" s="3"/>
      <c r="S32" s="12"/>
      <c r="T32" s="3">
        <v>4</v>
      </c>
      <c r="U32" s="6">
        <f t="shared" si="0"/>
        <v>8</v>
      </c>
      <c r="V32" s="70">
        <v>8</v>
      </c>
      <c r="W32" s="72">
        <v>26</v>
      </c>
    </row>
    <row r="33" spans="1:23" x14ac:dyDescent="0.25">
      <c r="A33" s="7" t="s">
        <v>156</v>
      </c>
      <c r="B33" s="8">
        <v>2012</v>
      </c>
      <c r="C33" s="7" t="s">
        <v>131</v>
      </c>
      <c r="D33" s="4"/>
      <c r="E33" s="4">
        <v>13</v>
      </c>
      <c r="F33" s="4"/>
      <c r="G33" s="21"/>
      <c r="H33" s="21"/>
      <c r="I33" s="21"/>
      <c r="J33" s="3"/>
      <c r="K33" s="3"/>
      <c r="L33" s="3"/>
      <c r="M33" s="3"/>
      <c r="N33" s="12"/>
      <c r="O33" s="12"/>
      <c r="P33" s="12"/>
      <c r="Q33" s="3">
        <v>2</v>
      </c>
      <c r="R33" s="3"/>
      <c r="S33" s="12"/>
      <c r="T33" s="3">
        <v>5</v>
      </c>
      <c r="U33" s="6">
        <f t="shared" si="0"/>
        <v>7</v>
      </c>
      <c r="V33" s="70">
        <v>7</v>
      </c>
      <c r="W33" s="21">
        <v>27</v>
      </c>
    </row>
    <row r="34" spans="1:23" x14ac:dyDescent="0.25">
      <c r="A34" s="7" t="s">
        <v>143</v>
      </c>
      <c r="B34" s="8">
        <v>2013</v>
      </c>
      <c r="C34" s="7" t="s">
        <v>138</v>
      </c>
      <c r="D34" s="4"/>
      <c r="E34" s="4"/>
      <c r="F34" s="4"/>
      <c r="G34" s="21"/>
      <c r="H34" s="21"/>
      <c r="I34" s="21"/>
      <c r="J34" s="3"/>
      <c r="K34" s="3"/>
      <c r="L34" s="3">
        <v>2</v>
      </c>
      <c r="M34" s="3">
        <v>4</v>
      </c>
      <c r="N34" s="12"/>
      <c r="O34" s="12"/>
      <c r="P34" s="12"/>
      <c r="Q34" s="3"/>
      <c r="R34" s="3"/>
      <c r="S34" s="12"/>
      <c r="T34" s="3"/>
      <c r="U34" s="6">
        <f t="shared" si="0"/>
        <v>6</v>
      </c>
      <c r="V34" s="70">
        <v>6</v>
      </c>
      <c r="W34" s="72">
        <v>28</v>
      </c>
    </row>
    <row r="35" spans="1:23" x14ac:dyDescent="0.25">
      <c r="A35" s="7" t="s">
        <v>168</v>
      </c>
      <c r="B35" s="8">
        <v>2013</v>
      </c>
      <c r="C35" s="7" t="s">
        <v>58</v>
      </c>
      <c r="D35" s="24"/>
      <c r="E35" s="24"/>
      <c r="F35" s="4"/>
      <c r="G35" s="21"/>
      <c r="H35" s="21"/>
      <c r="I35" s="21"/>
      <c r="J35" s="2"/>
      <c r="K35" s="2"/>
      <c r="L35" s="2"/>
      <c r="M35" s="2"/>
      <c r="N35" s="12"/>
      <c r="O35" s="12"/>
      <c r="P35" s="12"/>
      <c r="Q35" s="3"/>
      <c r="R35" s="3">
        <v>5</v>
      </c>
      <c r="S35" s="12"/>
      <c r="T35" s="3"/>
      <c r="U35" s="6">
        <f t="shared" si="0"/>
        <v>5</v>
      </c>
      <c r="V35" s="70">
        <v>5</v>
      </c>
      <c r="W35" s="21">
        <v>29</v>
      </c>
    </row>
    <row r="36" spans="1:23" x14ac:dyDescent="0.25">
      <c r="A36" s="7" t="s">
        <v>162</v>
      </c>
      <c r="B36" s="8">
        <v>2014</v>
      </c>
      <c r="C36" s="7" t="s">
        <v>7</v>
      </c>
      <c r="D36" s="4"/>
      <c r="E36" s="4"/>
      <c r="F36" s="4"/>
      <c r="G36" s="21"/>
      <c r="H36" s="21"/>
      <c r="I36" s="21">
        <v>4</v>
      </c>
      <c r="J36" s="3"/>
      <c r="K36" s="3"/>
      <c r="L36" s="3"/>
      <c r="M36" s="3"/>
      <c r="N36" s="12"/>
      <c r="O36" s="12"/>
      <c r="P36" s="12"/>
      <c r="Q36" s="3"/>
      <c r="R36" s="3"/>
      <c r="S36" s="12"/>
      <c r="T36" s="3"/>
      <c r="U36" s="6">
        <f t="shared" si="0"/>
        <v>4</v>
      </c>
      <c r="V36" s="70">
        <v>4</v>
      </c>
      <c r="W36" s="72">
        <v>30</v>
      </c>
    </row>
    <row r="37" spans="1:23" x14ac:dyDescent="0.25">
      <c r="A37" s="7" t="s">
        <v>164</v>
      </c>
      <c r="B37" s="8">
        <v>2014</v>
      </c>
      <c r="C37" s="7" t="s">
        <v>7</v>
      </c>
      <c r="D37" s="24"/>
      <c r="E37" s="24"/>
      <c r="F37" s="4"/>
      <c r="G37" s="21"/>
      <c r="H37" s="21">
        <v>4</v>
      </c>
      <c r="I37" s="21"/>
      <c r="J37" s="2"/>
      <c r="K37" s="2"/>
      <c r="L37" s="2"/>
      <c r="M37" s="2"/>
      <c r="N37" s="12"/>
      <c r="O37" s="12"/>
      <c r="P37" s="12"/>
      <c r="Q37" s="3"/>
      <c r="R37" s="3"/>
      <c r="S37" s="12"/>
      <c r="T37" s="3"/>
      <c r="U37" s="6">
        <f t="shared" si="0"/>
        <v>4</v>
      </c>
      <c r="V37" s="70">
        <v>4</v>
      </c>
      <c r="W37" s="72">
        <v>30</v>
      </c>
    </row>
    <row r="38" spans="1:23" x14ac:dyDescent="0.25">
      <c r="A38" s="7" t="s">
        <v>151</v>
      </c>
      <c r="B38" s="8">
        <v>2012</v>
      </c>
      <c r="C38" s="7" t="s">
        <v>58</v>
      </c>
      <c r="D38" s="4"/>
      <c r="E38" s="4"/>
      <c r="F38" s="4"/>
      <c r="G38" s="21"/>
      <c r="H38" s="21"/>
      <c r="I38" s="21"/>
      <c r="J38" s="3">
        <v>1</v>
      </c>
      <c r="K38" s="3"/>
      <c r="L38" s="3"/>
      <c r="M38" s="3"/>
      <c r="N38" s="12"/>
      <c r="O38" s="12"/>
      <c r="P38" s="12"/>
      <c r="Q38" s="3">
        <v>3</v>
      </c>
      <c r="R38" s="3"/>
      <c r="S38" s="12"/>
      <c r="T38" s="3"/>
      <c r="U38" s="6">
        <f t="shared" si="0"/>
        <v>4</v>
      </c>
      <c r="V38" s="70">
        <v>4</v>
      </c>
      <c r="W38" s="72">
        <v>30</v>
      </c>
    </row>
    <row r="39" spans="1:23" x14ac:dyDescent="0.25">
      <c r="A39" s="7" t="s">
        <v>166</v>
      </c>
      <c r="B39" s="8">
        <v>2012</v>
      </c>
      <c r="C39" s="7" t="s">
        <v>58</v>
      </c>
      <c r="D39" s="4"/>
      <c r="E39" s="4"/>
      <c r="F39" s="4"/>
      <c r="G39" s="21"/>
      <c r="H39" s="21"/>
      <c r="I39" s="21"/>
      <c r="J39" s="3"/>
      <c r="K39" s="3"/>
      <c r="L39" s="3"/>
      <c r="M39" s="3"/>
      <c r="N39" s="12"/>
      <c r="O39" s="12"/>
      <c r="P39" s="12"/>
      <c r="Q39" s="3">
        <v>4</v>
      </c>
      <c r="R39" s="3"/>
      <c r="S39" s="12"/>
      <c r="T39" s="3"/>
      <c r="U39" s="6">
        <f t="shared" ref="U39:U56" si="1">SUM(G39:T39)</f>
        <v>4</v>
      </c>
      <c r="V39" s="70">
        <v>4</v>
      </c>
      <c r="W39" s="72">
        <v>30</v>
      </c>
    </row>
    <row r="40" spans="1:23" x14ac:dyDescent="0.25">
      <c r="A40" s="7" t="s">
        <v>146</v>
      </c>
      <c r="B40" s="8">
        <v>2012</v>
      </c>
      <c r="C40" s="7" t="s">
        <v>147</v>
      </c>
      <c r="D40" s="4"/>
      <c r="E40" s="4"/>
      <c r="F40" s="4"/>
      <c r="G40" s="21"/>
      <c r="H40" s="21"/>
      <c r="I40" s="21"/>
      <c r="J40" s="3">
        <v>2</v>
      </c>
      <c r="K40" s="3"/>
      <c r="L40" s="3"/>
      <c r="M40" s="3">
        <v>1</v>
      </c>
      <c r="N40" s="12"/>
      <c r="O40" s="12"/>
      <c r="P40" s="12"/>
      <c r="Q40" s="3"/>
      <c r="R40" s="3"/>
      <c r="S40" s="12"/>
      <c r="T40" s="3"/>
      <c r="U40" s="6">
        <f t="shared" si="1"/>
        <v>3</v>
      </c>
      <c r="V40" s="70">
        <v>3</v>
      </c>
      <c r="W40" s="72">
        <v>34</v>
      </c>
    </row>
    <row r="41" spans="1:23" x14ac:dyDescent="0.25">
      <c r="A41" s="7" t="s">
        <v>163</v>
      </c>
      <c r="B41" s="8">
        <v>2016</v>
      </c>
      <c r="C41" s="7" t="s">
        <v>7</v>
      </c>
      <c r="D41" s="4"/>
      <c r="E41" s="4"/>
      <c r="F41" s="4"/>
      <c r="G41" s="21"/>
      <c r="H41" s="21"/>
      <c r="I41" s="21">
        <v>2</v>
      </c>
      <c r="J41" s="3"/>
      <c r="K41" s="3"/>
      <c r="L41" s="3"/>
      <c r="M41" s="3"/>
      <c r="N41" s="12"/>
      <c r="O41" s="12"/>
      <c r="P41" s="12"/>
      <c r="Q41" s="3"/>
      <c r="R41" s="3"/>
      <c r="S41" s="12"/>
      <c r="T41" s="3"/>
      <c r="U41" s="6">
        <f t="shared" si="1"/>
        <v>2</v>
      </c>
      <c r="V41" s="70">
        <v>2</v>
      </c>
      <c r="W41" s="21">
        <v>35</v>
      </c>
    </row>
    <row r="42" spans="1:23" x14ac:dyDescent="0.25">
      <c r="A42" s="7" t="s">
        <v>167</v>
      </c>
      <c r="B42" s="8">
        <v>2012</v>
      </c>
      <c r="C42" s="7" t="s">
        <v>58</v>
      </c>
      <c r="D42" s="4"/>
      <c r="E42" s="4"/>
      <c r="F42" s="4"/>
      <c r="G42" s="21"/>
      <c r="H42" s="21"/>
      <c r="I42" s="21"/>
      <c r="J42" s="3"/>
      <c r="K42" s="3"/>
      <c r="L42" s="3"/>
      <c r="M42" s="3"/>
      <c r="N42" s="12"/>
      <c r="O42" s="12"/>
      <c r="P42" s="12"/>
      <c r="Q42" s="3">
        <v>1</v>
      </c>
      <c r="R42" s="3"/>
      <c r="S42" s="12"/>
      <c r="T42" s="3"/>
      <c r="U42" s="6">
        <f t="shared" si="1"/>
        <v>1</v>
      </c>
      <c r="V42" s="70">
        <v>1</v>
      </c>
      <c r="W42" s="72">
        <v>36</v>
      </c>
    </row>
    <row r="43" spans="1:23" x14ac:dyDescent="0.25">
      <c r="A43" s="7" t="s">
        <v>169</v>
      </c>
      <c r="B43" s="8">
        <v>2012</v>
      </c>
      <c r="C43" s="7" t="s">
        <v>58</v>
      </c>
      <c r="D43" s="4"/>
      <c r="E43" s="4"/>
      <c r="F43" s="4"/>
      <c r="G43" s="21"/>
      <c r="H43" s="21"/>
      <c r="I43" s="21"/>
      <c r="J43" s="3"/>
      <c r="K43" s="3"/>
      <c r="L43" s="3"/>
      <c r="M43" s="3"/>
      <c r="N43" s="12"/>
      <c r="O43" s="12"/>
      <c r="P43" s="12"/>
      <c r="Q43" s="3"/>
      <c r="R43" s="3">
        <v>1</v>
      </c>
      <c r="S43" s="12"/>
      <c r="T43" s="3"/>
      <c r="U43" s="6">
        <f t="shared" si="1"/>
        <v>1</v>
      </c>
      <c r="V43" s="70">
        <v>1</v>
      </c>
      <c r="W43" s="72">
        <v>36</v>
      </c>
    </row>
    <row r="44" spans="1:23" x14ac:dyDescent="0.25">
      <c r="A44" s="2" t="s">
        <v>48</v>
      </c>
      <c r="B44" s="3">
        <v>2013</v>
      </c>
      <c r="C44" s="2" t="s">
        <v>131</v>
      </c>
      <c r="D44" s="4"/>
      <c r="E44" s="4"/>
      <c r="F44" s="4"/>
      <c r="G44" s="21"/>
      <c r="H44" s="21"/>
      <c r="I44" s="21"/>
      <c r="J44" s="3"/>
      <c r="K44" s="3"/>
      <c r="L44" s="3"/>
      <c r="M44" s="3"/>
      <c r="N44" s="12"/>
      <c r="O44" s="12"/>
      <c r="P44" s="12"/>
      <c r="Q44" s="3"/>
      <c r="R44" s="3"/>
      <c r="S44" s="12"/>
      <c r="T44" s="3"/>
      <c r="U44" s="6">
        <f t="shared" si="1"/>
        <v>0</v>
      </c>
      <c r="V44" s="70"/>
      <c r="W44" s="21"/>
    </row>
    <row r="45" spans="1:23" x14ac:dyDescent="0.25">
      <c r="A45" s="2" t="s">
        <v>121</v>
      </c>
      <c r="B45" s="3">
        <v>2012</v>
      </c>
      <c r="C45" s="2" t="s">
        <v>122</v>
      </c>
      <c r="D45" s="4"/>
      <c r="E45" s="4"/>
      <c r="F45" s="4"/>
      <c r="G45" s="21"/>
      <c r="H45" s="21"/>
      <c r="I45" s="21"/>
      <c r="J45" s="3"/>
      <c r="K45" s="3"/>
      <c r="L45" s="3"/>
      <c r="M45" s="3"/>
      <c r="N45" s="12"/>
      <c r="O45" s="12"/>
      <c r="P45" s="12"/>
      <c r="Q45" s="3"/>
      <c r="R45" s="3"/>
      <c r="S45" s="12"/>
      <c r="T45" s="3"/>
      <c r="U45" s="6">
        <f t="shared" si="1"/>
        <v>0</v>
      </c>
      <c r="V45" s="70"/>
      <c r="W45" s="72"/>
    </row>
    <row r="46" spans="1:23" x14ac:dyDescent="0.25">
      <c r="A46" s="2" t="s">
        <v>127</v>
      </c>
      <c r="B46" s="3">
        <v>2014</v>
      </c>
      <c r="C46" s="2" t="s">
        <v>128</v>
      </c>
      <c r="D46" s="4"/>
      <c r="E46" s="4"/>
      <c r="F46" s="4"/>
      <c r="G46" s="21"/>
      <c r="H46" s="21"/>
      <c r="I46" s="21"/>
      <c r="J46" s="3"/>
      <c r="K46" s="3"/>
      <c r="L46" s="3"/>
      <c r="M46" s="3"/>
      <c r="N46" s="12"/>
      <c r="O46" s="12"/>
      <c r="P46" s="12"/>
      <c r="Q46" s="3"/>
      <c r="R46" s="3"/>
      <c r="S46" s="12"/>
      <c r="T46" s="3"/>
      <c r="U46" s="6">
        <f t="shared" si="1"/>
        <v>0</v>
      </c>
      <c r="V46" s="70"/>
      <c r="W46" s="21"/>
    </row>
    <row r="47" spans="1:23" x14ac:dyDescent="0.25">
      <c r="A47" s="2" t="s">
        <v>136</v>
      </c>
      <c r="B47" s="3">
        <v>2016</v>
      </c>
      <c r="C47" s="2" t="s">
        <v>38</v>
      </c>
      <c r="D47" s="4"/>
      <c r="E47" s="4"/>
      <c r="F47" s="4"/>
      <c r="G47" s="21"/>
      <c r="H47" s="21"/>
      <c r="I47" s="21"/>
      <c r="J47" s="3"/>
      <c r="K47" s="3"/>
      <c r="L47" s="3"/>
      <c r="M47" s="3"/>
      <c r="N47" s="12"/>
      <c r="O47" s="12"/>
      <c r="P47" s="12"/>
      <c r="Q47" s="3"/>
      <c r="R47" s="3"/>
      <c r="S47" s="12"/>
      <c r="T47" s="3"/>
      <c r="U47" s="6">
        <f t="shared" si="1"/>
        <v>0</v>
      </c>
      <c r="V47" s="70"/>
      <c r="W47" s="21"/>
    </row>
    <row r="48" spans="1:23" x14ac:dyDescent="0.25">
      <c r="A48" s="2" t="s">
        <v>132</v>
      </c>
      <c r="B48" s="3">
        <v>2014</v>
      </c>
      <c r="C48" s="2" t="s">
        <v>131</v>
      </c>
      <c r="D48" s="4"/>
      <c r="E48" s="4"/>
      <c r="F48" s="4"/>
      <c r="G48" s="21"/>
      <c r="H48" s="21"/>
      <c r="I48" s="21"/>
      <c r="J48" s="3"/>
      <c r="K48" s="3"/>
      <c r="L48" s="3"/>
      <c r="M48" s="3"/>
      <c r="N48" s="12"/>
      <c r="O48" s="12"/>
      <c r="P48" s="12"/>
      <c r="Q48" s="3"/>
      <c r="R48" s="3"/>
      <c r="S48" s="12"/>
      <c r="T48" s="3"/>
      <c r="U48" s="6">
        <f t="shared" si="1"/>
        <v>0</v>
      </c>
      <c r="V48" s="70"/>
      <c r="W48" s="72"/>
    </row>
    <row r="49" spans="1:23" x14ac:dyDescent="0.25">
      <c r="A49" s="2" t="s">
        <v>107</v>
      </c>
      <c r="B49" s="3">
        <v>2013</v>
      </c>
      <c r="C49" s="2" t="s">
        <v>98</v>
      </c>
      <c r="D49" s="4"/>
      <c r="E49" s="4"/>
      <c r="F49" s="4"/>
      <c r="G49" s="21"/>
      <c r="H49" s="21"/>
      <c r="I49" s="21"/>
      <c r="J49" s="3"/>
      <c r="K49" s="3"/>
      <c r="L49" s="3"/>
      <c r="M49" s="3"/>
      <c r="N49" s="12"/>
      <c r="O49" s="12"/>
      <c r="P49" s="12"/>
      <c r="Q49" s="3"/>
      <c r="R49" s="3"/>
      <c r="S49" s="12"/>
      <c r="T49" s="3"/>
      <c r="U49" s="6">
        <f t="shared" si="1"/>
        <v>0</v>
      </c>
      <c r="V49" s="70"/>
      <c r="W49" s="21"/>
    </row>
    <row r="50" spans="1:23" x14ac:dyDescent="0.25">
      <c r="A50" s="7" t="s">
        <v>129</v>
      </c>
      <c r="B50" s="8">
        <v>2014</v>
      </c>
      <c r="C50" s="7" t="s">
        <v>98</v>
      </c>
      <c r="D50" s="4"/>
      <c r="E50" s="4"/>
      <c r="F50" s="4"/>
      <c r="G50" s="21"/>
      <c r="H50" s="21"/>
      <c r="I50" s="21"/>
      <c r="J50" s="3"/>
      <c r="K50" s="3"/>
      <c r="L50" s="3"/>
      <c r="M50" s="3"/>
      <c r="N50" s="12"/>
      <c r="O50" s="12"/>
      <c r="P50" s="12"/>
      <c r="Q50" s="3"/>
      <c r="R50" s="3"/>
      <c r="S50" s="12"/>
      <c r="T50" s="3"/>
      <c r="U50" s="6">
        <f t="shared" si="1"/>
        <v>0</v>
      </c>
      <c r="V50" s="70"/>
      <c r="W50" s="21"/>
    </row>
    <row r="51" spans="1:23" x14ac:dyDescent="0.25">
      <c r="A51" s="2" t="s">
        <v>113</v>
      </c>
      <c r="B51" s="3">
        <v>2014</v>
      </c>
      <c r="C51" s="2" t="s">
        <v>58</v>
      </c>
      <c r="D51" s="4"/>
      <c r="E51" s="4"/>
      <c r="F51" s="4"/>
      <c r="G51" s="21"/>
      <c r="H51" s="21"/>
      <c r="I51" s="21"/>
      <c r="J51" s="3"/>
      <c r="K51" s="3"/>
      <c r="L51" s="3"/>
      <c r="M51" s="3"/>
      <c r="N51" s="12"/>
      <c r="O51" s="12"/>
      <c r="P51" s="12"/>
      <c r="Q51" s="3"/>
      <c r="R51" s="3"/>
      <c r="S51" s="12"/>
      <c r="T51" s="3"/>
      <c r="U51" s="6">
        <f t="shared" si="1"/>
        <v>0</v>
      </c>
      <c r="V51" s="70"/>
      <c r="W51" s="72"/>
    </row>
    <row r="52" spans="1:23" x14ac:dyDescent="0.25">
      <c r="A52" s="7" t="s">
        <v>135</v>
      </c>
      <c r="B52" s="8">
        <v>2015</v>
      </c>
      <c r="C52" s="7" t="s">
        <v>38</v>
      </c>
      <c r="D52" s="4"/>
      <c r="E52" s="4"/>
      <c r="F52" s="4"/>
      <c r="G52" s="21"/>
      <c r="H52" s="21"/>
      <c r="I52" s="21"/>
      <c r="J52" s="3"/>
      <c r="K52" s="3"/>
      <c r="L52" s="3"/>
      <c r="M52" s="3"/>
      <c r="N52" s="12"/>
      <c r="O52" s="12"/>
      <c r="P52" s="12"/>
      <c r="Q52" s="3"/>
      <c r="R52" s="3"/>
      <c r="S52" s="12"/>
      <c r="T52" s="3"/>
      <c r="U52" s="6">
        <f t="shared" si="1"/>
        <v>0</v>
      </c>
      <c r="V52" s="70"/>
      <c r="W52" s="21"/>
    </row>
    <row r="53" spans="1:23" x14ac:dyDescent="0.25">
      <c r="A53" s="7" t="s">
        <v>133</v>
      </c>
      <c r="B53" s="8">
        <v>2014</v>
      </c>
      <c r="C53" s="7" t="s">
        <v>38</v>
      </c>
      <c r="D53" s="4"/>
      <c r="E53" s="4"/>
      <c r="F53" s="4"/>
      <c r="G53" s="21"/>
      <c r="H53" s="21"/>
      <c r="I53" s="21"/>
      <c r="J53" s="3"/>
      <c r="K53" s="3"/>
      <c r="L53" s="3"/>
      <c r="M53" s="3"/>
      <c r="N53" s="12"/>
      <c r="O53" s="12"/>
      <c r="P53" s="12"/>
      <c r="Q53" s="3"/>
      <c r="R53" s="3"/>
      <c r="S53" s="12"/>
      <c r="T53" s="3"/>
      <c r="U53" s="6">
        <f t="shared" si="1"/>
        <v>0</v>
      </c>
      <c r="V53" s="70"/>
      <c r="W53" s="21"/>
    </row>
    <row r="54" spans="1:23" x14ac:dyDescent="0.25">
      <c r="A54" s="2" t="s">
        <v>134</v>
      </c>
      <c r="B54" s="3">
        <v>2014</v>
      </c>
      <c r="C54" s="2" t="s">
        <v>38</v>
      </c>
      <c r="D54" s="4"/>
      <c r="E54" s="4"/>
      <c r="F54" s="4"/>
      <c r="G54" s="21"/>
      <c r="H54" s="21"/>
      <c r="I54" s="21"/>
      <c r="J54" s="3"/>
      <c r="K54" s="3"/>
      <c r="L54" s="3"/>
      <c r="M54" s="3"/>
      <c r="N54" s="12"/>
      <c r="O54" s="12"/>
      <c r="P54" s="12"/>
      <c r="Q54" s="3"/>
      <c r="R54" s="3"/>
      <c r="S54" s="12"/>
      <c r="T54" s="3"/>
      <c r="U54" s="6">
        <f t="shared" si="1"/>
        <v>0</v>
      </c>
      <c r="V54" s="70"/>
      <c r="W54" s="72"/>
    </row>
    <row r="55" spans="1:23" x14ac:dyDescent="0.25">
      <c r="A55" s="7" t="s">
        <v>130</v>
      </c>
      <c r="B55" s="8">
        <v>2014</v>
      </c>
      <c r="C55" s="7" t="s">
        <v>131</v>
      </c>
      <c r="D55" s="4"/>
      <c r="E55" s="4"/>
      <c r="F55" s="4"/>
      <c r="G55" s="21"/>
      <c r="H55" s="21"/>
      <c r="I55" s="21"/>
      <c r="J55" s="3"/>
      <c r="K55" s="3"/>
      <c r="L55" s="3"/>
      <c r="M55" s="3"/>
      <c r="N55" s="12"/>
      <c r="O55" s="12"/>
      <c r="P55" s="12"/>
      <c r="Q55" s="3"/>
      <c r="R55" s="3"/>
      <c r="S55" s="12"/>
      <c r="T55" s="3"/>
      <c r="U55" s="6">
        <f t="shared" si="1"/>
        <v>0</v>
      </c>
      <c r="V55" s="70"/>
      <c r="W55" s="21"/>
    </row>
    <row r="56" spans="1:23" x14ac:dyDescent="0.25">
      <c r="A56" s="71" t="s">
        <v>126</v>
      </c>
      <c r="B56" s="17">
        <v>2014</v>
      </c>
      <c r="C56" s="71" t="s">
        <v>58</v>
      </c>
      <c r="D56" s="21"/>
      <c r="E56" s="21"/>
      <c r="F56" s="21"/>
      <c r="G56" s="21"/>
      <c r="H56" s="21"/>
      <c r="I56" s="21"/>
      <c r="J56" s="25"/>
      <c r="K56" s="25"/>
      <c r="L56" s="25"/>
      <c r="M56" s="25"/>
      <c r="N56" s="27"/>
      <c r="O56" s="27"/>
      <c r="P56" s="27"/>
      <c r="Q56" s="25"/>
      <c r="R56" s="25"/>
      <c r="S56" s="18"/>
      <c r="T56" s="25"/>
      <c r="U56" s="6">
        <f t="shared" si="1"/>
        <v>0</v>
      </c>
      <c r="V56" s="70"/>
      <c r="W56" s="21"/>
    </row>
    <row r="57" spans="1:23" x14ac:dyDescent="0.25">
      <c r="A57" s="7"/>
      <c r="B57" s="8"/>
      <c r="C57" s="7"/>
      <c r="D57" s="4"/>
      <c r="E57" s="4"/>
      <c r="F57" s="4"/>
      <c r="G57" s="21"/>
      <c r="H57" s="21"/>
      <c r="I57" s="21"/>
      <c r="J57" s="3"/>
      <c r="K57" s="3"/>
      <c r="L57" s="3"/>
      <c r="M57" s="3"/>
      <c r="N57" s="12"/>
      <c r="O57" s="12"/>
      <c r="P57" s="12"/>
      <c r="Q57" s="3"/>
      <c r="R57" s="3"/>
      <c r="S57" s="12"/>
      <c r="T57" s="3"/>
      <c r="U57" s="6">
        <f t="shared" ref="U57" si="2">SUM(G57:T57)</f>
        <v>0</v>
      </c>
      <c r="V57" s="70"/>
      <c r="W57" s="72"/>
    </row>
    <row r="58" spans="1:23" x14ac:dyDescent="0.25">
      <c r="A58" s="13"/>
      <c r="B58" s="1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18.75" x14ac:dyDescent="0.3">
      <c r="A59" s="9" t="s">
        <v>14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8.75" x14ac:dyDescent="0.3">
      <c r="A60" s="89" t="s">
        <v>24</v>
      </c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</row>
  </sheetData>
  <autoFilter ref="A6:U43">
    <sortState ref="A7:U56">
      <sortCondition descending="1" ref="U6:U43"/>
    </sortState>
  </autoFilter>
  <mergeCells count="17">
    <mergeCell ref="U4:U5"/>
    <mergeCell ref="V4:V5"/>
    <mergeCell ref="Q4:Q5"/>
    <mergeCell ref="W4:W5"/>
    <mergeCell ref="A1:W1"/>
    <mergeCell ref="A2:W2"/>
    <mergeCell ref="A3:W3"/>
    <mergeCell ref="A4:A5"/>
    <mergeCell ref="B4:B5"/>
    <mergeCell ref="C4:C5"/>
    <mergeCell ref="G4:G5"/>
    <mergeCell ref="H4:I4"/>
    <mergeCell ref="J4:K4"/>
    <mergeCell ref="N4:P4"/>
    <mergeCell ref="L4:M4"/>
    <mergeCell ref="R4:R5"/>
    <mergeCell ref="S4:S5"/>
  </mergeCells>
  <pageMargins left="0.25" right="0.25" top="0.75" bottom="0.75" header="0.3" footer="0.3"/>
  <pageSetup paperSize="9" scale="64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"/>
  <sheetViews>
    <sheetView zoomScale="80" zoomScaleNormal="80" workbookViewId="0">
      <selection sqref="A1:AE60"/>
    </sheetView>
  </sheetViews>
  <sheetFormatPr defaultRowHeight="15" x14ac:dyDescent="0.25"/>
  <cols>
    <col min="1" max="1" width="21" customWidth="1"/>
    <col min="2" max="2" width="6" customWidth="1"/>
    <col min="3" max="3" width="15.140625" customWidth="1"/>
    <col min="4" max="4" width="5.7109375" hidden="1" customWidth="1"/>
    <col min="5" max="5" width="5.28515625" hidden="1" customWidth="1"/>
    <col min="6" max="6" width="5.140625" hidden="1" customWidth="1"/>
    <col min="7" max="7" width="4.42578125" customWidth="1"/>
    <col min="8" max="9" width="5" customWidth="1"/>
    <col min="10" max="11" width="5" style="108" customWidth="1"/>
    <col min="12" max="18" width="5.7109375" customWidth="1"/>
    <col min="19" max="19" width="5.7109375" style="108" customWidth="1"/>
    <col min="20" max="24" width="5.7109375" customWidth="1"/>
    <col min="25" max="27" width="5.7109375" style="108" customWidth="1"/>
    <col min="28" max="28" width="5.7109375" customWidth="1"/>
    <col min="29" max="31" width="4.7109375" customWidth="1"/>
  </cols>
  <sheetData>
    <row r="1" spans="1:31" ht="18.75" x14ac:dyDescent="0.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</row>
    <row r="2" spans="1:31" ht="18.75" x14ac:dyDescent="0.3">
      <c r="A2" s="132" t="s">
        <v>170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</row>
    <row r="3" spans="1:31" ht="18.75" x14ac:dyDescent="0.3">
      <c r="A3" s="133" t="s">
        <v>171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</row>
    <row r="4" spans="1:31" ht="47.25" customHeight="1" x14ac:dyDescent="0.25">
      <c r="A4" s="134" t="s">
        <v>1</v>
      </c>
      <c r="B4" s="134" t="s">
        <v>2</v>
      </c>
      <c r="C4" s="134" t="s">
        <v>4</v>
      </c>
      <c r="D4" s="22" t="s">
        <v>26</v>
      </c>
      <c r="E4" s="22" t="s">
        <v>27</v>
      </c>
      <c r="F4" s="22" t="s">
        <v>22</v>
      </c>
      <c r="G4" s="130" t="s">
        <v>106</v>
      </c>
      <c r="H4" s="143" t="s">
        <v>108</v>
      </c>
      <c r="I4" s="144"/>
      <c r="J4" s="138" t="s">
        <v>201</v>
      </c>
      <c r="K4" s="139"/>
      <c r="L4" s="138" t="s">
        <v>15</v>
      </c>
      <c r="M4" s="139"/>
      <c r="N4" s="138" t="s">
        <v>125</v>
      </c>
      <c r="O4" s="139"/>
      <c r="P4" s="140" t="s">
        <v>18</v>
      </c>
      <c r="Q4" s="141"/>
      <c r="R4" s="142"/>
      <c r="S4" s="153" t="s">
        <v>193</v>
      </c>
      <c r="T4" s="153" t="s">
        <v>165</v>
      </c>
      <c r="U4" s="143" t="s">
        <v>108</v>
      </c>
      <c r="V4" s="144"/>
      <c r="W4" s="153" t="s">
        <v>23</v>
      </c>
      <c r="X4" s="147" t="s">
        <v>17</v>
      </c>
      <c r="Y4" s="153" t="s">
        <v>200</v>
      </c>
      <c r="Z4" s="138" t="s">
        <v>195</v>
      </c>
      <c r="AA4" s="139"/>
      <c r="AB4" s="103" t="s">
        <v>16</v>
      </c>
      <c r="AC4" s="149" t="s">
        <v>9</v>
      </c>
      <c r="AD4" s="151" t="s">
        <v>12</v>
      </c>
      <c r="AE4" s="145" t="s">
        <v>6</v>
      </c>
    </row>
    <row r="5" spans="1:31" ht="50.25" customHeight="1" x14ac:dyDescent="0.25">
      <c r="A5" s="135"/>
      <c r="B5" s="135"/>
      <c r="C5" s="135"/>
      <c r="D5" s="23" t="s">
        <v>5</v>
      </c>
      <c r="E5" s="23" t="s">
        <v>5</v>
      </c>
      <c r="F5" s="23" t="s">
        <v>5</v>
      </c>
      <c r="G5" s="131"/>
      <c r="H5" s="23" t="s">
        <v>10</v>
      </c>
      <c r="I5" s="23" t="s">
        <v>11</v>
      </c>
      <c r="J5" s="16" t="s">
        <v>10</v>
      </c>
      <c r="K5" s="16" t="s">
        <v>11</v>
      </c>
      <c r="L5" s="16" t="s">
        <v>10</v>
      </c>
      <c r="M5" s="16" t="s">
        <v>11</v>
      </c>
      <c r="N5" s="16" t="s">
        <v>10</v>
      </c>
      <c r="O5" s="16" t="s">
        <v>11</v>
      </c>
      <c r="P5" s="26" t="s">
        <v>19</v>
      </c>
      <c r="Q5" s="26" t="s">
        <v>20</v>
      </c>
      <c r="R5" s="26" t="s">
        <v>21</v>
      </c>
      <c r="S5" s="154"/>
      <c r="T5" s="154"/>
      <c r="U5" s="23" t="s">
        <v>10</v>
      </c>
      <c r="V5" s="23" t="s">
        <v>11</v>
      </c>
      <c r="W5" s="154"/>
      <c r="X5" s="148"/>
      <c r="Y5" s="154"/>
      <c r="Z5" s="16" t="s">
        <v>11</v>
      </c>
      <c r="AA5" s="16" t="s">
        <v>10</v>
      </c>
      <c r="AB5" s="16" t="s">
        <v>10</v>
      </c>
      <c r="AC5" s="150"/>
      <c r="AD5" s="152"/>
      <c r="AE5" s="146"/>
    </row>
    <row r="6" spans="1:31" ht="15.75" thickBot="1" x14ac:dyDescent="0.3">
      <c r="A6" s="33"/>
      <c r="B6" s="33"/>
      <c r="C6" s="33"/>
      <c r="D6" s="34"/>
      <c r="E6" s="34"/>
      <c r="F6" s="34"/>
      <c r="G6" s="34"/>
      <c r="H6" s="34"/>
      <c r="I6" s="34"/>
      <c r="J6" s="35"/>
      <c r="K6" s="35"/>
      <c r="L6" s="35"/>
      <c r="M6" s="35"/>
      <c r="N6" s="35"/>
      <c r="O6" s="35"/>
      <c r="P6" s="36"/>
      <c r="Q6" s="36"/>
      <c r="R6" s="36"/>
      <c r="S6" s="106"/>
      <c r="T6" s="35"/>
      <c r="U6" s="34"/>
      <c r="V6" s="34"/>
      <c r="W6" s="35"/>
      <c r="X6" s="38"/>
      <c r="Y6" s="35"/>
      <c r="Z6" s="35"/>
      <c r="AA6" s="35"/>
      <c r="AB6" s="35"/>
      <c r="AC6" s="39"/>
      <c r="AD6" s="69"/>
      <c r="AE6" s="34"/>
    </row>
    <row r="7" spans="1:31" x14ac:dyDescent="0.25">
      <c r="A7" s="95" t="s">
        <v>104</v>
      </c>
      <c r="B7" s="96">
        <v>2013</v>
      </c>
      <c r="C7" s="97" t="s">
        <v>7</v>
      </c>
      <c r="D7" s="51">
        <v>8</v>
      </c>
      <c r="E7" s="51">
        <v>10</v>
      </c>
      <c r="F7" s="51">
        <v>10</v>
      </c>
      <c r="G7" s="99">
        <v>8</v>
      </c>
      <c r="H7" s="99"/>
      <c r="I7" s="99"/>
      <c r="J7" s="109">
        <v>10</v>
      </c>
      <c r="K7" s="109">
        <v>20</v>
      </c>
      <c r="L7" s="49">
        <v>20</v>
      </c>
      <c r="M7" s="49"/>
      <c r="N7" s="49"/>
      <c r="O7" s="49"/>
      <c r="P7" s="52"/>
      <c r="Q7" s="52">
        <v>6</v>
      </c>
      <c r="R7" s="52">
        <v>3</v>
      </c>
      <c r="S7" s="49">
        <v>16</v>
      </c>
      <c r="T7" s="49">
        <v>20</v>
      </c>
      <c r="U7" s="51">
        <v>40</v>
      </c>
      <c r="V7" s="51">
        <v>32</v>
      </c>
      <c r="W7" s="49">
        <v>20</v>
      </c>
      <c r="X7" s="52"/>
      <c r="Y7" s="49">
        <v>20</v>
      </c>
      <c r="Z7" s="49">
        <v>20</v>
      </c>
      <c r="AA7" s="49">
        <v>13</v>
      </c>
      <c r="AB7" s="49">
        <v>10</v>
      </c>
      <c r="AC7" s="54">
        <f t="shared" ref="AC7:AC38" si="0">SUM(G7:AB7)</f>
        <v>258</v>
      </c>
      <c r="AD7" s="55">
        <f>Z7+Y7+V7+U7+W7+T7+L7</f>
        <v>172</v>
      </c>
      <c r="AE7" s="101">
        <v>1</v>
      </c>
    </row>
    <row r="8" spans="1:31" x14ac:dyDescent="0.25">
      <c r="A8" s="83" t="s">
        <v>172</v>
      </c>
      <c r="B8" s="8">
        <v>2013</v>
      </c>
      <c r="C8" s="7" t="s">
        <v>184</v>
      </c>
      <c r="D8" s="4">
        <v>32</v>
      </c>
      <c r="E8" s="4">
        <v>32</v>
      </c>
      <c r="F8" s="4">
        <v>32</v>
      </c>
      <c r="G8" s="21">
        <v>40</v>
      </c>
      <c r="H8" s="21"/>
      <c r="I8" s="21"/>
      <c r="J8" s="25"/>
      <c r="K8" s="25"/>
      <c r="L8" s="3">
        <v>13</v>
      </c>
      <c r="M8" s="3"/>
      <c r="N8" s="3"/>
      <c r="O8" s="3"/>
      <c r="P8" s="12">
        <v>15</v>
      </c>
      <c r="Q8" s="12"/>
      <c r="R8" s="12"/>
      <c r="S8" s="3"/>
      <c r="T8" s="3"/>
      <c r="U8" s="4">
        <v>32</v>
      </c>
      <c r="V8" s="4"/>
      <c r="W8" s="3">
        <v>16</v>
      </c>
      <c r="X8" s="12"/>
      <c r="Y8" s="3">
        <v>10</v>
      </c>
      <c r="Z8" s="3"/>
      <c r="AA8" s="3"/>
      <c r="AB8" s="3">
        <v>5</v>
      </c>
      <c r="AC8" s="6">
        <f t="shared" si="0"/>
        <v>131</v>
      </c>
      <c r="AD8" s="5">
        <v>131</v>
      </c>
      <c r="AE8" s="84">
        <v>2</v>
      </c>
    </row>
    <row r="9" spans="1:31" ht="15.75" thickBot="1" x14ac:dyDescent="0.3">
      <c r="A9" s="104" t="s">
        <v>145</v>
      </c>
      <c r="B9" s="105">
        <v>2013</v>
      </c>
      <c r="C9" s="102" t="s">
        <v>38</v>
      </c>
      <c r="D9" s="62"/>
      <c r="E9" s="62"/>
      <c r="F9" s="62">
        <v>26</v>
      </c>
      <c r="G9" s="85">
        <v>6</v>
      </c>
      <c r="H9" s="85"/>
      <c r="I9" s="85"/>
      <c r="J9" s="110">
        <v>16</v>
      </c>
      <c r="K9" s="110">
        <v>16</v>
      </c>
      <c r="L9" s="60">
        <v>3</v>
      </c>
      <c r="M9" s="60"/>
      <c r="N9" s="60"/>
      <c r="O9" s="60"/>
      <c r="P9" s="63"/>
      <c r="Q9" s="63"/>
      <c r="R9" s="63"/>
      <c r="S9" s="60">
        <v>20</v>
      </c>
      <c r="T9" s="60">
        <v>13</v>
      </c>
      <c r="U9" s="62"/>
      <c r="V9" s="62"/>
      <c r="W9" s="60">
        <v>13</v>
      </c>
      <c r="X9" s="63"/>
      <c r="Y9" s="60">
        <v>16</v>
      </c>
      <c r="Z9" s="60">
        <v>13</v>
      </c>
      <c r="AA9" s="60">
        <v>10</v>
      </c>
      <c r="AB9" s="60">
        <v>20</v>
      </c>
      <c r="AC9" s="65">
        <f t="shared" si="0"/>
        <v>146</v>
      </c>
      <c r="AD9" s="66">
        <f>AB9+Y9+S9+K9+J9+Z9+T9</f>
        <v>114</v>
      </c>
      <c r="AE9" s="87">
        <v>3</v>
      </c>
    </row>
    <row r="10" spans="1:31" x14ac:dyDescent="0.25">
      <c r="A10" s="90" t="s">
        <v>154</v>
      </c>
      <c r="B10" s="91">
        <v>2013</v>
      </c>
      <c r="C10" s="90" t="s">
        <v>38</v>
      </c>
      <c r="D10" s="43">
        <v>40</v>
      </c>
      <c r="E10" s="43"/>
      <c r="F10" s="43">
        <v>40</v>
      </c>
      <c r="G10" s="92">
        <v>32</v>
      </c>
      <c r="H10" s="92"/>
      <c r="I10" s="92"/>
      <c r="J10" s="111">
        <v>20</v>
      </c>
      <c r="K10" s="111">
        <v>7</v>
      </c>
      <c r="L10" s="42">
        <v>16</v>
      </c>
      <c r="M10" s="42"/>
      <c r="N10" s="42"/>
      <c r="O10" s="42"/>
      <c r="P10" s="44">
        <v>6</v>
      </c>
      <c r="Q10" s="44"/>
      <c r="R10" s="44">
        <v>12</v>
      </c>
      <c r="S10" s="42">
        <v>13</v>
      </c>
      <c r="T10" s="42"/>
      <c r="U10" s="43"/>
      <c r="V10" s="43"/>
      <c r="W10" s="42"/>
      <c r="X10" s="44"/>
      <c r="Y10" s="42">
        <v>5</v>
      </c>
      <c r="Z10" s="42">
        <v>7</v>
      </c>
      <c r="AA10" s="42">
        <v>7</v>
      </c>
      <c r="AB10" s="42">
        <v>13</v>
      </c>
      <c r="AC10" s="46">
        <f t="shared" si="0"/>
        <v>138</v>
      </c>
      <c r="AD10" s="47">
        <f>AB10+S10+R10+L10+J10+G10+K10</f>
        <v>113</v>
      </c>
      <c r="AE10" s="92">
        <v>4</v>
      </c>
    </row>
    <row r="11" spans="1:31" x14ac:dyDescent="0.25">
      <c r="A11" s="7" t="s">
        <v>114</v>
      </c>
      <c r="B11" s="8">
        <v>2013</v>
      </c>
      <c r="C11" s="7" t="s">
        <v>58</v>
      </c>
      <c r="D11" s="4">
        <v>6</v>
      </c>
      <c r="E11" s="4"/>
      <c r="F11" s="4">
        <v>6</v>
      </c>
      <c r="G11" s="21"/>
      <c r="H11" s="21"/>
      <c r="I11" s="21"/>
      <c r="J11" s="25"/>
      <c r="K11" s="25"/>
      <c r="L11" s="3">
        <v>7</v>
      </c>
      <c r="M11" s="3"/>
      <c r="N11" s="3"/>
      <c r="O11" s="3"/>
      <c r="P11" s="12"/>
      <c r="Q11" s="12"/>
      <c r="R11" s="12"/>
      <c r="S11" s="3">
        <v>7</v>
      </c>
      <c r="T11" s="3">
        <v>16</v>
      </c>
      <c r="U11" s="4">
        <v>26</v>
      </c>
      <c r="V11" s="4">
        <v>40</v>
      </c>
      <c r="W11" s="3">
        <v>7</v>
      </c>
      <c r="X11" s="12"/>
      <c r="Y11" s="3">
        <v>7</v>
      </c>
      <c r="Z11" s="3"/>
      <c r="AA11" s="3"/>
      <c r="AB11" s="3">
        <v>7</v>
      </c>
      <c r="AC11" s="6">
        <f t="shared" si="0"/>
        <v>117</v>
      </c>
      <c r="AD11" s="5">
        <v>110</v>
      </c>
      <c r="AE11" s="72">
        <v>5</v>
      </c>
    </row>
    <row r="12" spans="1:31" x14ac:dyDescent="0.25">
      <c r="A12" s="2" t="s">
        <v>142</v>
      </c>
      <c r="B12" s="3">
        <v>2013</v>
      </c>
      <c r="C12" s="2" t="s">
        <v>58</v>
      </c>
      <c r="D12" s="4">
        <v>26</v>
      </c>
      <c r="E12" s="4">
        <v>26</v>
      </c>
      <c r="F12" s="4"/>
      <c r="G12" s="21">
        <v>20</v>
      </c>
      <c r="H12" s="21"/>
      <c r="I12" s="21"/>
      <c r="J12" s="25"/>
      <c r="K12" s="25"/>
      <c r="L12" s="3">
        <v>10</v>
      </c>
      <c r="M12" s="3"/>
      <c r="N12" s="3"/>
      <c r="O12" s="3"/>
      <c r="P12" s="12"/>
      <c r="Q12" s="12"/>
      <c r="R12" s="12"/>
      <c r="S12" s="3">
        <v>10</v>
      </c>
      <c r="T12" s="3">
        <v>5</v>
      </c>
      <c r="U12" s="4"/>
      <c r="V12" s="4"/>
      <c r="W12" s="3">
        <v>10</v>
      </c>
      <c r="X12" s="12"/>
      <c r="Y12" s="3">
        <v>13</v>
      </c>
      <c r="Z12" s="3">
        <v>5</v>
      </c>
      <c r="AA12" s="3">
        <v>2</v>
      </c>
      <c r="AB12" s="3">
        <v>16</v>
      </c>
      <c r="AC12" s="6">
        <f t="shared" si="0"/>
        <v>91</v>
      </c>
      <c r="AD12" s="5">
        <v>84</v>
      </c>
      <c r="AE12" s="21">
        <v>6</v>
      </c>
    </row>
    <row r="13" spans="1:31" x14ac:dyDescent="0.25">
      <c r="A13" s="2" t="s">
        <v>127</v>
      </c>
      <c r="B13" s="3">
        <v>2014</v>
      </c>
      <c r="C13" s="2" t="s">
        <v>128</v>
      </c>
      <c r="D13" s="4"/>
      <c r="E13" s="4"/>
      <c r="F13" s="4"/>
      <c r="G13" s="21"/>
      <c r="H13" s="21"/>
      <c r="I13" s="21"/>
      <c r="J13" s="25">
        <v>5</v>
      </c>
      <c r="K13" s="25">
        <v>13</v>
      </c>
      <c r="L13" s="3"/>
      <c r="M13" s="3"/>
      <c r="N13" s="3"/>
      <c r="O13" s="3"/>
      <c r="P13" s="12"/>
      <c r="Q13" s="12"/>
      <c r="R13" s="12"/>
      <c r="S13" s="3"/>
      <c r="T13" s="3">
        <v>10</v>
      </c>
      <c r="U13" s="4"/>
      <c r="V13" s="4"/>
      <c r="W13" s="3">
        <v>4</v>
      </c>
      <c r="X13" s="12"/>
      <c r="Y13" s="3"/>
      <c r="Z13" s="3">
        <v>16</v>
      </c>
      <c r="AA13" s="3">
        <v>20</v>
      </c>
      <c r="AB13" s="3"/>
      <c r="AC13" s="6">
        <f t="shared" si="0"/>
        <v>68</v>
      </c>
      <c r="AD13" s="5">
        <v>68</v>
      </c>
      <c r="AE13" s="21">
        <v>7</v>
      </c>
    </row>
    <row r="14" spans="1:31" x14ac:dyDescent="0.25">
      <c r="A14" s="71" t="s">
        <v>126</v>
      </c>
      <c r="B14" s="17">
        <v>2014</v>
      </c>
      <c r="C14" s="71" t="s">
        <v>58</v>
      </c>
      <c r="D14" s="21"/>
      <c r="E14" s="21"/>
      <c r="F14" s="21"/>
      <c r="G14" s="21"/>
      <c r="H14" s="21"/>
      <c r="I14" s="21"/>
      <c r="J14" s="25"/>
      <c r="K14" s="25"/>
      <c r="L14" s="25"/>
      <c r="M14" s="25"/>
      <c r="N14" s="25"/>
      <c r="O14" s="25"/>
      <c r="P14" s="27"/>
      <c r="Q14" s="27"/>
      <c r="R14" s="27"/>
      <c r="S14" s="25">
        <v>4</v>
      </c>
      <c r="T14" s="25">
        <v>7</v>
      </c>
      <c r="U14" s="21"/>
      <c r="V14" s="21">
        <v>26</v>
      </c>
      <c r="W14" s="25">
        <v>3</v>
      </c>
      <c r="X14" s="18"/>
      <c r="Y14" s="25">
        <v>1</v>
      </c>
      <c r="Z14" s="25"/>
      <c r="AA14" s="25"/>
      <c r="AB14" s="25">
        <v>4</v>
      </c>
      <c r="AC14" s="6">
        <f t="shared" si="0"/>
        <v>45</v>
      </c>
      <c r="AD14" s="5">
        <v>45</v>
      </c>
      <c r="AE14" s="72">
        <v>8</v>
      </c>
    </row>
    <row r="15" spans="1:31" x14ac:dyDescent="0.25">
      <c r="A15" s="7" t="s">
        <v>173</v>
      </c>
      <c r="B15" s="8">
        <v>2013</v>
      </c>
      <c r="C15" s="7" t="s">
        <v>58</v>
      </c>
      <c r="D15" s="4"/>
      <c r="E15" s="4">
        <v>40</v>
      </c>
      <c r="F15" s="4">
        <v>20</v>
      </c>
      <c r="G15" s="21">
        <v>26</v>
      </c>
      <c r="H15" s="21"/>
      <c r="I15" s="21"/>
      <c r="J15" s="25"/>
      <c r="K15" s="25"/>
      <c r="L15" s="3">
        <v>5</v>
      </c>
      <c r="M15" s="3"/>
      <c r="N15" s="3"/>
      <c r="O15" s="3"/>
      <c r="P15" s="12"/>
      <c r="Q15" s="12"/>
      <c r="R15" s="12"/>
      <c r="S15" s="3"/>
      <c r="T15" s="3">
        <v>1</v>
      </c>
      <c r="U15" s="4"/>
      <c r="V15" s="4"/>
      <c r="W15" s="3"/>
      <c r="X15" s="12"/>
      <c r="Y15" s="3">
        <v>4</v>
      </c>
      <c r="Z15" s="3"/>
      <c r="AA15" s="3"/>
      <c r="AB15" s="3"/>
      <c r="AC15" s="6">
        <f t="shared" si="0"/>
        <v>36</v>
      </c>
      <c r="AD15" s="5">
        <v>36</v>
      </c>
      <c r="AE15" s="21">
        <v>9</v>
      </c>
    </row>
    <row r="16" spans="1:31" x14ac:dyDescent="0.25">
      <c r="A16" s="7" t="s">
        <v>129</v>
      </c>
      <c r="B16" s="8">
        <v>2014</v>
      </c>
      <c r="C16" s="7" t="s">
        <v>98</v>
      </c>
      <c r="D16" s="4"/>
      <c r="E16" s="4"/>
      <c r="F16" s="4"/>
      <c r="G16" s="21"/>
      <c r="H16" s="21"/>
      <c r="I16" s="21"/>
      <c r="J16" s="25">
        <v>13</v>
      </c>
      <c r="K16" s="25">
        <v>10</v>
      </c>
      <c r="L16" s="3">
        <v>4</v>
      </c>
      <c r="M16" s="3"/>
      <c r="N16" s="3"/>
      <c r="O16" s="3"/>
      <c r="P16" s="12"/>
      <c r="Q16" s="12"/>
      <c r="R16" s="12"/>
      <c r="S16" s="3"/>
      <c r="T16" s="3"/>
      <c r="U16" s="4"/>
      <c r="V16" s="4"/>
      <c r="W16" s="3"/>
      <c r="X16" s="12"/>
      <c r="Y16" s="3"/>
      <c r="Z16" s="3"/>
      <c r="AA16" s="3">
        <v>5</v>
      </c>
      <c r="AB16" s="3"/>
      <c r="AC16" s="6">
        <f t="shared" si="0"/>
        <v>32</v>
      </c>
      <c r="AD16" s="5">
        <v>32</v>
      </c>
      <c r="AE16" s="21">
        <v>10</v>
      </c>
    </row>
    <row r="17" spans="1:31" x14ac:dyDescent="0.25">
      <c r="A17" s="2" t="s">
        <v>180</v>
      </c>
      <c r="B17" s="3">
        <v>2013</v>
      </c>
      <c r="C17" s="2" t="s">
        <v>98</v>
      </c>
      <c r="D17" s="4"/>
      <c r="E17" s="4">
        <v>14</v>
      </c>
      <c r="F17" s="4"/>
      <c r="G17" s="21">
        <v>2</v>
      </c>
      <c r="H17" s="21"/>
      <c r="I17" s="21"/>
      <c r="J17" s="25"/>
      <c r="K17" s="25"/>
      <c r="L17" s="3"/>
      <c r="M17" s="3"/>
      <c r="N17" s="3"/>
      <c r="O17" s="3"/>
      <c r="P17" s="12"/>
      <c r="Q17" s="12"/>
      <c r="R17" s="12"/>
      <c r="S17" s="3"/>
      <c r="T17" s="3"/>
      <c r="U17" s="4">
        <v>20</v>
      </c>
      <c r="V17" s="4"/>
      <c r="W17" s="3">
        <v>5</v>
      </c>
      <c r="X17" s="12"/>
      <c r="Y17" s="3">
        <v>3</v>
      </c>
      <c r="Z17" s="3"/>
      <c r="AA17" s="3"/>
      <c r="AB17" s="3"/>
      <c r="AC17" s="6">
        <f t="shared" si="0"/>
        <v>30</v>
      </c>
      <c r="AD17" s="5">
        <v>30</v>
      </c>
      <c r="AE17" s="72">
        <v>11</v>
      </c>
    </row>
    <row r="18" spans="1:31" x14ac:dyDescent="0.25">
      <c r="A18" s="7" t="s">
        <v>157</v>
      </c>
      <c r="B18" s="8">
        <v>2013</v>
      </c>
      <c r="C18" s="7" t="s">
        <v>7</v>
      </c>
      <c r="D18" s="4"/>
      <c r="E18" s="4"/>
      <c r="F18" s="4"/>
      <c r="G18" s="21"/>
      <c r="H18" s="21"/>
      <c r="I18" s="21"/>
      <c r="J18" s="25"/>
      <c r="K18" s="25"/>
      <c r="L18" s="3"/>
      <c r="M18" s="3"/>
      <c r="N18" s="3"/>
      <c r="O18" s="3"/>
      <c r="P18" s="12"/>
      <c r="Q18" s="12"/>
      <c r="R18" s="12"/>
      <c r="S18" s="3"/>
      <c r="T18" s="3"/>
      <c r="U18" s="4">
        <v>4</v>
      </c>
      <c r="V18" s="4">
        <v>20</v>
      </c>
      <c r="W18" s="3"/>
      <c r="X18" s="12"/>
      <c r="Y18" s="3"/>
      <c r="Z18" s="3"/>
      <c r="AA18" s="3"/>
      <c r="AB18" s="3"/>
      <c r="AC18" s="6">
        <f t="shared" si="0"/>
        <v>24</v>
      </c>
      <c r="AD18" s="5">
        <v>24</v>
      </c>
      <c r="AE18" s="21">
        <v>12</v>
      </c>
    </row>
    <row r="19" spans="1:31" x14ac:dyDescent="0.25">
      <c r="A19" s="2" t="s">
        <v>132</v>
      </c>
      <c r="B19" s="3">
        <v>2014</v>
      </c>
      <c r="C19" s="2" t="s">
        <v>131</v>
      </c>
      <c r="D19" s="4"/>
      <c r="E19" s="4"/>
      <c r="F19" s="4"/>
      <c r="G19" s="21"/>
      <c r="H19" s="21"/>
      <c r="I19" s="21"/>
      <c r="J19" s="25"/>
      <c r="K19" s="25"/>
      <c r="L19" s="3"/>
      <c r="M19" s="3"/>
      <c r="N19" s="3"/>
      <c r="O19" s="3"/>
      <c r="P19" s="12"/>
      <c r="Q19" s="12"/>
      <c r="R19" s="12"/>
      <c r="S19" s="3">
        <v>3</v>
      </c>
      <c r="T19" s="3"/>
      <c r="U19" s="4">
        <v>14</v>
      </c>
      <c r="V19" s="4"/>
      <c r="W19" s="3"/>
      <c r="X19" s="12"/>
      <c r="Y19" s="3">
        <v>2</v>
      </c>
      <c r="Z19" s="3">
        <v>2</v>
      </c>
      <c r="AA19" s="3"/>
      <c r="AB19" s="3">
        <v>3</v>
      </c>
      <c r="AC19" s="6">
        <f t="shared" si="0"/>
        <v>24</v>
      </c>
      <c r="AD19" s="5">
        <v>24</v>
      </c>
      <c r="AE19" s="21">
        <v>12</v>
      </c>
    </row>
    <row r="20" spans="1:31" x14ac:dyDescent="0.25">
      <c r="A20" s="7" t="s">
        <v>188</v>
      </c>
      <c r="B20" s="8">
        <v>2013</v>
      </c>
      <c r="C20" s="7" t="s">
        <v>7</v>
      </c>
      <c r="D20" s="4"/>
      <c r="E20" s="4"/>
      <c r="F20" s="4"/>
      <c r="G20" s="21"/>
      <c r="H20" s="21"/>
      <c r="I20" s="21"/>
      <c r="J20" s="25"/>
      <c r="K20" s="25"/>
      <c r="L20" s="3"/>
      <c r="M20" s="3"/>
      <c r="N20" s="3"/>
      <c r="O20" s="3"/>
      <c r="P20" s="12"/>
      <c r="Q20" s="12"/>
      <c r="R20" s="12"/>
      <c r="S20" s="3"/>
      <c r="T20" s="3"/>
      <c r="U20" s="4">
        <v>8</v>
      </c>
      <c r="V20" s="4">
        <v>14</v>
      </c>
      <c r="W20" s="3"/>
      <c r="X20" s="12"/>
      <c r="Y20" s="3"/>
      <c r="Z20" s="3">
        <v>1</v>
      </c>
      <c r="AA20" s="3"/>
      <c r="AB20" s="3"/>
      <c r="AC20" s="6">
        <f t="shared" si="0"/>
        <v>23</v>
      </c>
      <c r="AD20" s="5">
        <v>23</v>
      </c>
      <c r="AE20" s="72">
        <v>14</v>
      </c>
    </row>
    <row r="21" spans="1:31" x14ac:dyDescent="0.25">
      <c r="A21" s="2" t="s">
        <v>176</v>
      </c>
      <c r="B21" s="3">
        <v>2013</v>
      </c>
      <c r="C21" s="2" t="s">
        <v>149</v>
      </c>
      <c r="D21" s="4">
        <v>14</v>
      </c>
      <c r="E21" s="4">
        <v>20</v>
      </c>
      <c r="F21" s="4">
        <v>4</v>
      </c>
      <c r="G21" s="21">
        <v>14</v>
      </c>
      <c r="H21" s="21"/>
      <c r="I21" s="21"/>
      <c r="J21" s="25">
        <v>4</v>
      </c>
      <c r="K21" s="25">
        <v>2</v>
      </c>
      <c r="L21" s="3">
        <v>2</v>
      </c>
      <c r="M21" s="3"/>
      <c r="N21" s="3"/>
      <c r="O21" s="3"/>
      <c r="P21" s="12"/>
      <c r="Q21" s="12"/>
      <c r="R21" s="12"/>
      <c r="S21" s="3"/>
      <c r="T21" s="3"/>
      <c r="U21" s="4"/>
      <c r="V21" s="4"/>
      <c r="W21" s="3"/>
      <c r="X21" s="12"/>
      <c r="Y21" s="3"/>
      <c r="Z21" s="3"/>
      <c r="AA21" s="3"/>
      <c r="AB21" s="3"/>
      <c r="AC21" s="6">
        <f t="shared" si="0"/>
        <v>22</v>
      </c>
      <c r="AD21" s="5">
        <v>22</v>
      </c>
      <c r="AE21" s="21">
        <v>15</v>
      </c>
    </row>
    <row r="22" spans="1:31" x14ac:dyDescent="0.25">
      <c r="A22" s="7" t="s">
        <v>197</v>
      </c>
      <c r="B22" s="8">
        <v>2015</v>
      </c>
      <c r="C22" s="7" t="s">
        <v>122</v>
      </c>
      <c r="D22" s="4"/>
      <c r="E22" s="4"/>
      <c r="F22" s="4"/>
      <c r="G22" s="21"/>
      <c r="H22" s="21"/>
      <c r="I22" s="21"/>
      <c r="J22" s="25"/>
      <c r="K22" s="25"/>
      <c r="L22" s="3"/>
      <c r="M22" s="3"/>
      <c r="N22" s="3"/>
      <c r="O22" s="3"/>
      <c r="P22" s="12"/>
      <c r="Q22" s="12"/>
      <c r="R22" s="12"/>
      <c r="S22" s="3"/>
      <c r="T22" s="3"/>
      <c r="U22" s="4"/>
      <c r="V22" s="4"/>
      <c r="W22" s="3"/>
      <c r="X22" s="12"/>
      <c r="Y22" s="3"/>
      <c r="Z22" s="3">
        <v>4</v>
      </c>
      <c r="AA22" s="3">
        <v>16</v>
      </c>
      <c r="AB22" s="3"/>
      <c r="AC22" s="6">
        <f t="shared" si="0"/>
        <v>20</v>
      </c>
      <c r="AD22" s="5">
        <v>20</v>
      </c>
      <c r="AE22" s="21">
        <v>16</v>
      </c>
    </row>
    <row r="23" spans="1:31" x14ac:dyDescent="0.25">
      <c r="A23" s="2" t="s">
        <v>196</v>
      </c>
      <c r="B23" s="3">
        <v>2013</v>
      </c>
      <c r="C23" s="2" t="s">
        <v>122</v>
      </c>
      <c r="D23" s="4"/>
      <c r="E23" s="4"/>
      <c r="F23" s="4"/>
      <c r="G23" s="21"/>
      <c r="H23" s="21"/>
      <c r="I23" s="21"/>
      <c r="J23" s="25"/>
      <c r="K23" s="25"/>
      <c r="L23" s="3"/>
      <c r="M23" s="3"/>
      <c r="N23" s="3"/>
      <c r="O23" s="3"/>
      <c r="P23" s="12"/>
      <c r="Q23" s="12"/>
      <c r="R23" s="12"/>
      <c r="S23" s="3"/>
      <c r="T23" s="3"/>
      <c r="U23" s="4"/>
      <c r="V23" s="4"/>
      <c r="W23" s="3"/>
      <c r="X23" s="12"/>
      <c r="Y23" s="3"/>
      <c r="Z23" s="3">
        <v>10</v>
      </c>
      <c r="AA23" s="3">
        <v>4</v>
      </c>
      <c r="AB23" s="3"/>
      <c r="AC23" s="6">
        <f t="shared" si="0"/>
        <v>14</v>
      </c>
      <c r="AD23" s="5">
        <v>14</v>
      </c>
      <c r="AE23" s="72">
        <v>17</v>
      </c>
    </row>
    <row r="24" spans="1:31" x14ac:dyDescent="0.25">
      <c r="A24" s="7" t="s">
        <v>130</v>
      </c>
      <c r="B24" s="8">
        <v>2014</v>
      </c>
      <c r="C24" s="7" t="s">
        <v>131</v>
      </c>
      <c r="D24" s="4"/>
      <c r="E24" s="4"/>
      <c r="F24" s="4"/>
      <c r="G24" s="21"/>
      <c r="H24" s="21"/>
      <c r="I24" s="21"/>
      <c r="J24" s="25"/>
      <c r="K24" s="25"/>
      <c r="L24" s="3"/>
      <c r="M24" s="3"/>
      <c r="N24" s="3"/>
      <c r="O24" s="3"/>
      <c r="P24" s="12"/>
      <c r="Q24" s="12"/>
      <c r="R24" s="12"/>
      <c r="S24" s="3">
        <v>2</v>
      </c>
      <c r="T24" s="3"/>
      <c r="U24" s="4">
        <v>10</v>
      </c>
      <c r="V24" s="4"/>
      <c r="W24" s="3"/>
      <c r="X24" s="12"/>
      <c r="Y24" s="3"/>
      <c r="Z24" s="3"/>
      <c r="AA24" s="3"/>
      <c r="AB24" s="3"/>
      <c r="AC24" s="6">
        <f t="shared" si="0"/>
        <v>12</v>
      </c>
      <c r="AD24" s="5">
        <v>12</v>
      </c>
      <c r="AE24" s="21">
        <v>18</v>
      </c>
    </row>
    <row r="25" spans="1:31" x14ac:dyDescent="0.25">
      <c r="A25" s="2" t="s">
        <v>144</v>
      </c>
      <c r="B25" s="3">
        <v>2013</v>
      </c>
      <c r="C25" s="2" t="s">
        <v>131</v>
      </c>
      <c r="D25" s="4"/>
      <c r="E25" s="4"/>
      <c r="F25" s="4"/>
      <c r="G25" s="21"/>
      <c r="H25" s="21"/>
      <c r="I25" s="21"/>
      <c r="J25" s="25">
        <v>7</v>
      </c>
      <c r="K25" s="25">
        <v>4</v>
      </c>
      <c r="L25" s="3"/>
      <c r="M25" s="3"/>
      <c r="N25" s="3"/>
      <c r="O25" s="3"/>
      <c r="P25" s="12"/>
      <c r="Q25" s="12"/>
      <c r="R25" s="12"/>
      <c r="S25" s="3"/>
      <c r="T25" s="3"/>
      <c r="U25" s="4"/>
      <c r="V25" s="4"/>
      <c r="W25" s="3"/>
      <c r="X25" s="12"/>
      <c r="Y25" s="3"/>
      <c r="Z25" s="3"/>
      <c r="AA25" s="3">
        <v>1</v>
      </c>
      <c r="AB25" s="3"/>
      <c r="AC25" s="6">
        <f t="shared" si="0"/>
        <v>12</v>
      </c>
      <c r="AD25" s="5">
        <v>12</v>
      </c>
      <c r="AE25" s="21">
        <v>18</v>
      </c>
    </row>
    <row r="26" spans="1:31" x14ac:dyDescent="0.25">
      <c r="A26" s="2" t="s">
        <v>174</v>
      </c>
      <c r="B26" s="3">
        <v>2013</v>
      </c>
      <c r="C26" s="7" t="s">
        <v>76</v>
      </c>
      <c r="D26" s="4">
        <v>10</v>
      </c>
      <c r="E26" s="4">
        <v>8</v>
      </c>
      <c r="F26" s="4">
        <v>14</v>
      </c>
      <c r="G26" s="21">
        <v>10</v>
      </c>
      <c r="H26" s="21"/>
      <c r="I26" s="21"/>
      <c r="J26" s="25"/>
      <c r="K26" s="25"/>
      <c r="L26" s="3"/>
      <c r="M26" s="3"/>
      <c r="N26" s="3"/>
      <c r="O26" s="3"/>
      <c r="P26" s="12"/>
      <c r="Q26" s="12"/>
      <c r="R26" s="12"/>
      <c r="S26" s="3"/>
      <c r="T26" s="3"/>
      <c r="U26" s="4"/>
      <c r="V26" s="4"/>
      <c r="W26" s="3"/>
      <c r="X26" s="12"/>
      <c r="Y26" s="3"/>
      <c r="Z26" s="3"/>
      <c r="AA26" s="3"/>
      <c r="AB26" s="3"/>
      <c r="AC26" s="6">
        <f t="shared" si="0"/>
        <v>10</v>
      </c>
      <c r="AD26" s="5">
        <v>10</v>
      </c>
      <c r="AE26" s="72">
        <v>20</v>
      </c>
    </row>
    <row r="27" spans="1:31" x14ac:dyDescent="0.25">
      <c r="A27" s="7" t="s">
        <v>159</v>
      </c>
      <c r="B27" s="8">
        <v>2014</v>
      </c>
      <c r="C27" s="7" t="s">
        <v>7</v>
      </c>
      <c r="D27" s="4"/>
      <c r="E27" s="4"/>
      <c r="F27" s="4"/>
      <c r="G27" s="21"/>
      <c r="H27" s="21"/>
      <c r="I27" s="21"/>
      <c r="J27" s="25"/>
      <c r="K27" s="25"/>
      <c r="L27" s="3"/>
      <c r="M27" s="3"/>
      <c r="N27" s="3"/>
      <c r="O27" s="3"/>
      <c r="P27" s="12"/>
      <c r="Q27" s="12"/>
      <c r="R27" s="12"/>
      <c r="S27" s="3"/>
      <c r="T27" s="3"/>
      <c r="U27" s="4"/>
      <c r="V27" s="4">
        <v>10</v>
      </c>
      <c r="W27" s="3"/>
      <c r="X27" s="12"/>
      <c r="Y27" s="3"/>
      <c r="Z27" s="3"/>
      <c r="AA27" s="3"/>
      <c r="AB27" s="3"/>
      <c r="AC27" s="6">
        <f t="shared" si="0"/>
        <v>10</v>
      </c>
      <c r="AD27" s="5">
        <v>10</v>
      </c>
      <c r="AE27" s="72">
        <v>20</v>
      </c>
    </row>
    <row r="28" spans="1:31" x14ac:dyDescent="0.25">
      <c r="A28" s="7" t="s">
        <v>198</v>
      </c>
      <c r="B28" s="8">
        <v>2013</v>
      </c>
      <c r="C28" s="7" t="s">
        <v>199</v>
      </c>
      <c r="D28" s="4"/>
      <c r="E28" s="4"/>
      <c r="F28" s="4"/>
      <c r="G28" s="21"/>
      <c r="H28" s="21"/>
      <c r="I28" s="21"/>
      <c r="J28" s="25">
        <v>1</v>
      </c>
      <c r="K28" s="25">
        <v>5</v>
      </c>
      <c r="L28" s="3"/>
      <c r="M28" s="3"/>
      <c r="N28" s="3"/>
      <c r="O28" s="3"/>
      <c r="P28" s="12"/>
      <c r="Q28" s="12"/>
      <c r="R28" s="12"/>
      <c r="S28" s="3"/>
      <c r="T28" s="3"/>
      <c r="U28" s="4"/>
      <c r="V28" s="4"/>
      <c r="W28" s="3"/>
      <c r="X28" s="12"/>
      <c r="Y28" s="3"/>
      <c r="Z28" s="3">
        <v>3</v>
      </c>
      <c r="AA28" s="3"/>
      <c r="AB28" s="3"/>
      <c r="AC28" s="6">
        <f t="shared" si="0"/>
        <v>9</v>
      </c>
      <c r="AD28" s="5">
        <v>9</v>
      </c>
      <c r="AE28" s="21">
        <v>22</v>
      </c>
    </row>
    <row r="29" spans="1:31" x14ac:dyDescent="0.25">
      <c r="A29" s="7" t="s">
        <v>161</v>
      </c>
      <c r="B29" s="8">
        <v>2014</v>
      </c>
      <c r="C29" s="7" t="s">
        <v>7</v>
      </c>
      <c r="D29" s="4"/>
      <c r="E29" s="4"/>
      <c r="F29" s="4"/>
      <c r="G29" s="21"/>
      <c r="H29" s="21"/>
      <c r="I29" s="21"/>
      <c r="J29" s="25"/>
      <c r="K29" s="25"/>
      <c r="L29" s="3"/>
      <c r="M29" s="3"/>
      <c r="N29" s="3"/>
      <c r="O29" s="3"/>
      <c r="P29" s="12"/>
      <c r="Q29" s="12"/>
      <c r="R29" s="12"/>
      <c r="S29" s="3"/>
      <c r="T29" s="3"/>
      <c r="U29" s="4"/>
      <c r="V29" s="4">
        <v>8</v>
      </c>
      <c r="W29" s="3"/>
      <c r="X29" s="12"/>
      <c r="Y29" s="3"/>
      <c r="Z29" s="3"/>
      <c r="AA29" s="3"/>
      <c r="AB29" s="3"/>
      <c r="AC29" s="6">
        <f t="shared" si="0"/>
        <v>8</v>
      </c>
      <c r="AD29" s="5">
        <v>8</v>
      </c>
      <c r="AE29" s="72">
        <v>23</v>
      </c>
    </row>
    <row r="30" spans="1:31" x14ac:dyDescent="0.25">
      <c r="A30" s="2" t="s">
        <v>113</v>
      </c>
      <c r="B30" s="3">
        <v>2014</v>
      </c>
      <c r="C30" s="2" t="s">
        <v>58</v>
      </c>
      <c r="D30" s="4"/>
      <c r="E30" s="4"/>
      <c r="F30" s="4"/>
      <c r="G30" s="21"/>
      <c r="H30" s="21"/>
      <c r="I30" s="21"/>
      <c r="J30" s="25"/>
      <c r="K30" s="25"/>
      <c r="L30" s="3">
        <v>1</v>
      </c>
      <c r="M30" s="3"/>
      <c r="N30" s="3"/>
      <c r="O30" s="3"/>
      <c r="P30" s="12"/>
      <c r="Q30" s="12"/>
      <c r="R30" s="12"/>
      <c r="S30" s="3">
        <v>5</v>
      </c>
      <c r="T30" s="3"/>
      <c r="U30" s="4"/>
      <c r="V30" s="4"/>
      <c r="W30" s="3"/>
      <c r="X30" s="12"/>
      <c r="Y30" s="3"/>
      <c r="Z30" s="3"/>
      <c r="AA30" s="3"/>
      <c r="AB30" s="3">
        <v>2</v>
      </c>
      <c r="AC30" s="6">
        <f t="shared" si="0"/>
        <v>8</v>
      </c>
      <c r="AD30" s="5">
        <v>8</v>
      </c>
      <c r="AE30" s="72">
        <v>23</v>
      </c>
    </row>
    <row r="31" spans="1:31" x14ac:dyDescent="0.25">
      <c r="A31" s="7" t="s">
        <v>189</v>
      </c>
      <c r="B31" s="8">
        <v>2014</v>
      </c>
      <c r="C31" s="7" t="s">
        <v>7</v>
      </c>
      <c r="D31" s="4"/>
      <c r="E31" s="4"/>
      <c r="F31" s="4"/>
      <c r="G31" s="21"/>
      <c r="H31" s="21"/>
      <c r="I31" s="21"/>
      <c r="J31" s="25"/>
      <c r="K31" s="25"/>
      <c r="L31" s="3"/>
      <c r="M31" s="3"/>
      <c r="N31" s="3"/>
      <c r="O31" s="3"/>
      <c r="P31" s="12"/>
      <c r="Q31" s="12"/>
      <c r="R31" s="12"/>
      <c r="S31" s="3"/>
      <c r="T31" s="3"/>
      <c r="U31" s="4"/>
      <c r="V31" s="4">
        <v>6</v>
      </c>
      <c r="W31" s="3"/>
      <c r="X31" s="12"/>
      <c r="Y31" s="3"/>
      <c r="Z31" s="3"/>
      <c r="AA31" s="3"/>
      <c r="AB31" s="3"/>
      <c r="AC31" s="6">
        <f t="shared" si="0"/>
        <v>6</v>
      </c>
      <c r="AD31" s="5">
        <v>6</v>
      </c>
      <c r="AE31" s="21">
        <v>25</v>
      </c>
    </row>
    <row r="32" spans="1:31" x14ac:dyDescent="0.25">
      <c r="A32" s="7" t="s">
        <v>175</v>
      </c>
      <c r="B32" s="8">
        <v>2013</v>
      </c>
      <c r="C32" s="7" t="s">
        <v>98</v>
      </c>
      <c r="D32" s="4"/>
      <c r="E32" s="4"/>
      <c r="F32" s="4">
        <v>8</v>
      </c>
      <c r="G32" s="21"/>
      <c r="H32" s="21"/>
      <c r="I32" s="21"/>
      <c r="J32" s="25"/>
      <c r="K32" s="25"/>
      <c r="L32" s="3"/>
      <c r="M32" s="3"/>
      <c r="N32" s="3"/>
      <c r="O32" s="3"/>
      <c r="P32" s="12"/>
      <c r="Q32" s="12"/>
      <c r="R32" s="12"/>
      <c r="S32" s="3"/>
      <c r="T32" s="3"/>
      <c r="U32" s="4">
        <v>6</v>
      </c>
      <c r="V32" s="4"/>
      <c r="W32" s="3"/>
      <c r="X32" s="12"/>
      <c r="Y32" s="3"/>
      <c r="Z32" s="3"/>
      <c r="AA32" s="3"/>
      <c r="AB32" s="3"/>
      <c r="AC32" s="6">
        <f t="shared" si="0"/>
        <v>6</v>
      </c>
      <c r="AD32" s="5">
        <v>6</v>
      </c>
      <c r="AE32" s="21">
        <v>25</v>
      </c>
    </row>
    <row r="33" spans="1:31" x14ac:dyDescent="0.25">
      <c r="A33" s="2" t="s">
        <v>150</v>
      </c>
      <c r="B33" s="3">
        <v>2013</v>
      </c>
      <c r="C33" s="2" t="s">
        <v>149</v>
      </c>
      <c r="D33" s="4">
        <v>20</v>
      </c>
      <c r="E33" s="4"/>
      <c r="F33" s="4"/>
      <c r="G33" s="21">
        <v>4</v>
      </c>
      <c r="H33" s="21"/>
      <c r="I33" s="21"/>
      <c r="J33" s="25"/>
      <c r="K33" s="25"/>
      <c r="L33" s="3"/>
      <c r="M33" s="3"/>
      <c r="N33" s="3"/>
      <c r="O33" s="3"/>
      <c r="P33" s="12"/>
      <c r="Q33" s="12"/>
      <c r="R33" s="12"/>
      <c r="S33" s="3"/>
      <c r="T33" s="3"/>
      <c r="U33" s="4"/>
      <c r="V33" s="4"/>
      <c r="W33" s="3"/>
      <c r="X33" s="12"/>
      <c r="Y33" s="3"/>
      <c r="Z33" s="3"/>
      <c r="AA33" s="3"/>
      <c r="AB33" s="3"/>
      <c r="AC33" s="6">
        <f t="shared" si="0"/>
        <v>4</v>
      </c>
      <c r="AD33" s="5">
        <v>4</v>
      </c>
      <c r="AE33" s="21">
        <v>27</v>
      </c>
    </row>
    <row r="34" spans="1:31" x14ac:dyDescent="0.25">
      <c r="A34" s="7" t="s">
        <v>185</v>
      </c>
      <c r="B34" s="8">
        <v>2013</v>
      </c>
      <c r="C34" s="7" t="s">
        <v>58</v>
      </c>
      <c r="D34" s="4"/>
      <c r="E34" s="4"/>
      <c r="F34" s="4"/>
      <c r="G34" s="21"/>
      <c r="H34" s="21"/>
      <c r="I34" s="21"/>
      <c r="J34" s="25"/>
      <c r="K34" s="25"/>
      <c r="L34" s="3"/>
      <c r="M34" s="3"/>
      <c r="N34" s="3"/>
      <c r="O34" s="3"/>
      <c r="P34" s="12"/>
      <c r="Q34" s="12"/>
      <c r="R34" s="12"/>
      <c r="S34" s="3"/>
      <c r="T34" s="3">
        <v>4</v>
      </c>
      <c r="U34" s="4"/>
      <c r="V34" s="4"/>
      <c r="W34" s="3"/>
      <c r="X34" s="12"/>
      <c r="Y34" s="3"/>
      <c r="Z34" s="3"/>
      <c r="AA34" s="3"/>
      <c r="AB34" s="3"/>
      <c r="AC34" s="6">
        <f t="shared" si="0"/>
        <v>4</v>
      </c>
      <c r="AD34" s="5">
        <v>4</v>
      </c>
      <c r="AE34" s="21">
        <v>27</v>
      </c>
    </row>
    <row r="35" spans="1:31" x14ac:dyDescent="0.25">
      <c r="A35" s="7" t="s">
        <v>164</v>
      </c>
      <c r="B35" s="8">
        <v>2014</v>
      </c>
      <c r="C35" s="7" t="s">
        <v>7</v>
      </c>
      <c r="D35" s="24"/>
      <c r="E35" s="24"/>
      <c r="F35" s="4"/>
      <c r="G35" s="21"/>
      <c r="H35" s="21"/>
      <c r="I35" s="21"/>
      <c r="J35" s="25"/>
      <c r="K35" s="25"/>
      <c r="L35" s="2"/>
      <c r="M35" s="2"/>
      <c r="N35" s="2"/>
      <c r="O35" s="2"/>
      <c r="P35" s="12"/>
      <c r="Q35" s="12"/>
      <c r="R35" s="12"/>
      <c r="S35" s="3"/>
      <c r="T35" s="3"/>
      <c r="U35" s="4"/>
      <c r="V35" s="4">
        <v>4</v>
      </c>
      <c r="W35" s="3"/>
      <c r="X35" s="12"/>
      <c r="Y35" s="3"/>
      <c r="Z35" s="3"/>
      <c r="AA35" s="3"/>
      <c r="AB35" s="3"/>
      <c r="AC35" s="6">
        <f t="shared" si="0"/>
        <v>4</v>
      </c>
      <c r="AD35" s="5">
        <v>4</v>
      </c>
      <c r="AE35" s="21">
        <v>27</v>
      </c>
    </row>
    <row r="36" spans="1:31" x14ac:dyDescent="0.25">
      <c r="A36" s="2" t="s">
        <v>186</v>
      </c>
      <c r="B36" s="3">
        <v>2014</v>
      </c>
      <c r="C36" s="2" t="s">
        <v>58</v>
      </c>
      <c r="D36" s="4"/>
      <c r="E36" s="4"/>
      <c r="F36" s="4"/>
      <c r="G36" s="21"/>
      <c r="H36" s="21"/>
      <c r="I36" s="21"/>
      <c r="J36" s="25"/>
      <c r="K36" s="25"/>
      <c r="L36" s="3"/>
      <c r="M36" s="3"/>
      <c r="N36" s="3"/>
      <c r="O36" s="3"/>
      <c r="P36" s="12"/>
      <c r="Q36" s="12"/>
      <c r="R36" s="12"/>
      <c r="S36" s="3"/>
      <c r="T36" s="3">
        <v>3</v>
      </c>
      <c r="U36" s="4"/>
      <c r="V36" s="4"/>
      <c r="W36" s="3">
        <v>1</v>
      </c>
      <c r="X36" s="12"/>
      <c r="Y36" s="3"/>
      <c r="Z36" s="3"/>
      <c r="AA36" s="3"/>
      <c r="AB36" s="3"/>
      <c r="AC36" s="6">
        <f t="shared" si="0"/>
        <v>4</v>
      </c>
      <c r="AD36" s="5">
        <v>4</v>
      </c>
      <c r="AE36" s="21">
        <v>27</v>
      </c>
    </row>
    <row r="37" spans="1:31" x14ac:dyDescent="0.25">
      <c r="A37" s="7" t="s">
        <v>192</v>
      </c>
      <c r="B37" s="8">
        <v>2013</v>
      </c>
      <c r="C37" s="7" t="s">
        <v>78</v>
      </c>
      <c r="D37" s="4"/>
      <c r="E37" s="4"/>
      <c r="F37" s="4"/>
      <c r="G37" s="21"/>
      <c r="H37" s="21"/>
      <c r="I37" s="21"/>
      <c r="J37" s="25"/>
      <c r="K37" s="25"/>
      <c r="L37" s="3"/>
      <c r="M37" s="3"/>
      <c r="N37" s="3"/>
      <c r="O37" s="3"/>
      <c r="P37" s="12"/>
      <c r="Q37" s="12"/>
      <c r="R37" s="12"/>
      <c r="S37" s="3"/>
      <c r="T37" s="3"/>
      <c r="U37" s="4"/>
      <c r="V37" s="4"/>
      <c r="W37" s="3"/>
      <c r="X37" s="12"/>
      <c r="Y37" s="3"/>
      <c r="Z37" s="3"/>
      <c r="AA37" s="3">
        <v>3</v>
      </c>
      <c r="AB37" s="3">
        <v>1</v>
      </c>
      <c r="AC37" s="6">
        <f t="shared" si="0"/>
        <v>4</v>
      </c>
      <c r="AD37" s="5">
        <v>4</v>
      </c>
      <c r="AE37" s="21">
        <v>27</v>
      </c>
    </row>
    <row r="38" spans="1:31" x14ac:dyDescent="0.25">
      <c r="A38" s="2" t="s">
        <v>202</v>
      </c>
      <c r="B38" s="3">
        <v>2014</v>
      </c>
      <c r="C38" s="2" t="s">
        <v>131</v>
      </c>
      <c r="D38" s="4"/>
      <c r="E38" s="4"/>
      <c r="F38" s="4"/>
      <c r="G38" s="21"/>
      <c r="H38" s="21"/>
      <c r="I38" s="21"/>
      <c r="J38" s="25">
        <v>3</v>
      </c>
      <c r="K38" s="25"/>
      <c r="L38" s="3"/>
      <c r="M38" s="3"/>
      <c r="N38" s="3"/>
      <c r="O38" s="3"/>
      <c r="P38" s="12"/>
      <c r="Q38" s="12"/>
      <c r="R38" s="12"/>
      <c r="S38" s="3"/>
      <c r="T38" s="3"/>
      <c r="U38" s="4"/>
      <c r="V38" s="4"/>
      <c r="W38" s="3"/>
      <c r="X38" s="12"/>
      <c r="Y38" s="3"/>
      <c r="Z38" s="3"/>
      <c r="AA38" s="3"/>
      <c r="AB38" s="3"/>
      <c r="AC38" s="6">
        <f t="shared" si="0"/>
        <v>3</v>
      </c>
      <c r="AD38" s="5">
        <v>3</v>
      </c>
      <c r="AE38" s="72">
        <v>32</v>
      </c>
    </row>
    <row r="39" spans="1:31" x14ac:dyDescent="0.25">
      <c r="A39" s="7" t="s">
        <v>203</v>
      </c>
      <c r="B39" s="8">
        <v>2014</v>
      </c>
      <c r="C39" s="7" t="s">
        <v>131</v>
      </c>
      <c r="D39" s="4"/>
      <c r="E39" s="4"/>
      <c r="F39" s="4"/>
      <c r="G39" s="21"/>
      <c r="H39" s="21"/>
      <c r="I39" s="21"/>
      <c r="J39" s="25">
        <v>2</v>
      </c>
      <c r="K39" s="25">
        <v>1</v>
      </c>
      <c r="L39" s="3"/>
      <c r="M39" s="3"/>
      <c r="N39" s="3"/>
      <c r="O39" s="3"/>
      <c r="P39" s="12"/>
      <c r="Q39" s="12"/>
      <c r="R39" s="12"/>
      <c r="S39" s="3"/>
      <c r="T39" s="3"/>
      <c r="U39" s="4"/>
      <c r="V39" s="4"/>
      <c r="W39" s="3"/>
      <c r="X39" s="12"/>
      <c r="Y39" s="3"/>
      <c r="Z39" s="3"/>
      <c r="AA39" s="3"/>
      <c r="AB39" s="3"/>
      <c r="AC39" s="6">
        <f t="shared" ref="AC39:AC57" si="1">SUM(G39:AB39)</f>
        <v>3</v>
      </c>
      <c r="AD39" s="5">
        <v>3</v>
      </c>
      <c r="AE39" s="72">
        <v>32</v>
      </c>
    </row>
    <row r="40" spans="1:31" x14ac:dyDescent="0.25">
      <c r="A40" s="7" t="s">
        <v>204</v>
      </c>
      <c r="B40" s="8">
        <v>2013</v>
      </c>
      <c r="C40" s="7" t="s">
        <v>38</v>
      </c>
      <c r="D40" s="4"/>
      <c r="E40" s="4"/>
      <c r="F40" s="4"/>
      <c r="G40" s="21"/>
      <c r="H40" s="21"/>
      <c r="I40" s="21"/>
      <c r="J40" s="25"/>
      <c r="K40" s="25">
        <v>3</v>
      </c>
      <c r="L40" s="3"/>
      <c r="M40" s="3"/>
      <c r="N40" s="3"/>
      <c r="O40" s="3"/>
      <c r="P40" s="12"/>
      <c r="Q40" s="12"/>
      <c r="R40" s="12"/>
      <c r="S40" s="3"/>
      <c r="T40" s="3"/>
      <c r="U40" s="4"/>
      <c r="V40" s="4"/>
      <c r="W40" s="3"/>
      <c r="X40" s="12"/>
      <c r="Y40" s="3"/>
      <c r="Z40" s="3"/>
      <c r="AA40" s="3"/>
      <c r="AB40" s="3"/>
      <c r="AC40" s="6">
        <f t="shared" si="1"/>
        <v>3</v>
      </c>
      <c r="AD40" s="5">
        <v>3</v>
      </c>
      <c r="AE40" s="72">
        <v>32</v>
      </c>
    </row>
    <row r="41" spans="1:31" x14ac:dyDescent="0.25">
      <c r="A41" s="7" t="s">
        <v>187</v>
      </c>
      <c r="B41" s="8">
        <v>2013</v>
      </c>
      <c r="C41" s="7" t="s">
        <v>58</v>
      </c>
      <c r="D41" s="4"/>
      <c r="E41" s="4"/>
      <c r="F41" s="4"/>
      <c r="G41" s="21"/>
      <c r="H41" s="21"/>
      <c r="I41" s="21"/>
      <c r="J41" s="25"/>
      <c r="K41" s="25"/>
      <c r="L41" s="3"/>
      <c r="M41" s="3"/>
      <c r="N41" s="3"/>
      <c r="O41" s="3"/>
      <c r="P41" s="12"/>
      <c r="Q41" s="12"/>
      <c r="R41" s="12"/>
      <c r="S41" s="3"/>
      <c r="T41" s="3">
        <v>2</v>
      </c>
      <c r="U41" s="4"/>
      <c r="V41" s="4"/>
      <c r="W41" s="3"/>
      <c r="X41" s="12"/>
      <c r="Y41" s="3"/>
      <c r="Z41" s="3"/>
      <c r="AA41" s="3"/>
      <c r="AB41" s="3"/>
      <c r="AC41" s="6">
        <f t="shared" si="1"/>
        <v>2</v>
      </c>
      <c r="AD41" s="5">
        <v>2</v>
      </c>
      <c r="AE41" s="72">
        <v>35</v>
      </c>
    </row>
    <row r="42" spans="1:31" x14ac:dyDescent="0.25">
      <c r="A42" s="7" t="s">
        <v>190</v>
      </c>
      <c r="B42" s="8">
        <v>2015</v>
      </c>
      <c r="C42" s="7" t="s">
        <v>58</v>
      </c>
      <c r="D42" s="4"/>
      <c r="E42" s="4"/>
      <c r="F42" s="4"/>
      <c r="G42" s="21"/>
      <c r="H42" s="21"/>
      <c r="I42" s="21"/>
      <c r="J42" s="25"/>
      <c r="K42" s="25"/>
      <c r="L42" s="3"/>
      <c r="M42" s="3"/>
      <c r="N42" s="3"/>
      <c r="O42" s="3"/>
      <c r="P42" s="12"/>
      <c r="Q42" s="12"/>
      <c r="R42" s="12"/>
      <c r="S42" s="3"/>
      <c r="T42" s="3"/>
      <c r="U42" s="4"/>
      <c r="V42" s="4">
        <v>2</v>
      </c>
      <c r="W42" s="3"/>
      <c r="X42" s="12"/>
      <c r="Y42" s="3"/>
      <c r="Z42" s="3"/>
      <c r="AA42" s="3"/>
      <c r="AB42" s="3"/>
      <c r="AC42" s="6">
        <f t="shared" si="1"/>
        <v>2</v>
      </c>
      <c r="AD42" s="5">
        <v>2</v>
      </c>
      <c r="AE42" s="72">
        <v>35</v>
      </c>
    </row>
    <row r="43" spans="1:31" x14ac:dyDescent="0.25">
      <c r="A43" s="7" t="s">
        <v>191</v>
      </c>
      <c r="B43" s="8">
        <v>2013</v>
      </c>
      <c r="C43" s="7" t="s">
        <v>7</v>
      </c>
      <c r="D43" s="4"/>
      <c r="E43" s="4"/>
      <c r="F43" s="4"/>
      <c r="G43" s="21"/>
      <c r="H43" s="21"/>
      <c r="I43" s="21"/>
      <c r="J43" s="25"/>
      <c r="K43" s="25"/>
      <c r="L43" s="3"/>
      <c r="M43" s="3"/>
      <c r="N43" s="3"/>
      <c r="O43" s="3"/>
      <c r="P43" s="12"/>
      <c r="Q43" s="12"/>
      <c r="R43" s="12"/>
      <c r="S43" s="3"/>
      <c r="T43" s="3"/>
      <c r="U43" s="4">
        <v>2</v>
      </c>
      <c r="V43" s="4"/>
      <c r="W43" s="3"/>
      <c r="X43" s="12"/>
      <c r="Y43" s="3"/>
      <c r="Z43" s="3"/>
      <c r="AA43" s="3"/>
      <c r="AB43" s="3"/>
      <c r="AC43" s="6">
        <f t="shared" si="1"/>
        <v>2</v>
      </c>
      <c r="AD43" s="5">
        <v>2</v>
      </c>
      <c r="AE43" s="72">
        <v>35</v>
      </c>
    </row>
    <row r="44" spans="1:31" x14ac:dyDescent="0.25">
      <c r="A44" s="2" t="s">
        <v>177</v>
      </c>
      <c r="B44" s="3">
        <v>2015</v>
      </c>
      <c r="C44" s="2" t="s">
        <v>58</v>
      </c>
      <c r="D44" s="4"/>
      <c r="E44" s="4"/>
      <c r="F44" s="4">
        <v>2</v>
      </c>
      <c r="G44" s="21"/>
      <c r="H44" s="21"/>
      <c r="I44" s="21"/>
      <c r="J44" s="25"/>
      <c r="K44" s="25"/>
      <c r="L44" s="3"/>
      <c r="M44" s="3"/>
      <c r="N44" s="3"/>
      <c r="O44" s="3"/>
      <c r="P44" s="12"/>
      <c r="Q44" s="12"/>
      <c r="R44" s="12"/>
      <c r="S44" s="3"/>
      <c r="T44" s="3"/>
      <c r="U44" s="4"/>
      <c r="V44" s="4"/>
      <c r="W44" s="3">
        <v>2</v>
      </c>
      <c r="X44" s="12"/>
      <c r="Y44" s="3"/>
      <c r="Z44" s="3"/>
      <c r="AA44" s="3"/>
      <c r="AB44" s="3"/>
      <c r="AC44" s="6">
        <f t="shared" si="1"/>
        <v>2</v>
      </c>
      <c r="AD44" s="5">
        <v>2</v>
      </c>
      <c r="AE44" s="72">
        <v>35</v>
      </c>
    </row>
    <row r="45" spans="1:31" x14ac:dyDescent="0.25">
      <c r="A45" s="7" t="s">
        <v>194</v>
      </c>
      <c r="B45" s="8">
        <v>2014</v>
      </c>
      <c r="C45" s="7" t="s">
        <v>58</v>
      </c>
      <c r="D45" s="4"/>
      <c r="E45" s="4"/>
      <c r="F45" s="4"/>
      <c r="G45" s="21"/>
      <c r="H45" s="21"/>
      <c r="I45" s="21"/>
      <c r="J45" s="25"/>
      <c r="K45" s="25"/>
      <c r="L45" s="3"/>
      <c r="M45" s="3"/>
      <c r="N45" s="3"/>
      <c r="O45" s="3"/>
      <c r="P45" s="12"/>
      <c r="Q45" s="12"/>
      <c r="R45" s="12"/>
      <c r="S45" s="3">
        <v>1</v>
      </c>
      <c r="T45" s="3"/>
      <c r="U45" s="4"/>
      <c r="V45" s="4"/>
      <c r="W45" s="3"/>
      <c r="X45" s="12"/>
      <c r="Y45" s="3"/>
      <c r="Z45" s="3"/>
      <c r="AA45" s="3"/>
      <c r="AB45" s="3"/>
      <c r="AC45" s="6">
        <f t="shared" si="1"/>
        <v>1</v>
      </c>
      <c r="AD45" s="5">
        <v>1</v>
      </c>
      <c r="AE45" s="21">
        <v>39</v>
      </c>
    </row>
    <row r="46" spans="1:31" x14ac:dyDescent="0.25">
      <c r="A46" s="7" t="s">
        <v>181</v>
      </c>
      <c r="B46" s="8">
        <v>2014</v>
      </c>
      <c r="C46" s="7" t="s">
        <v>98</v>
      </c>
      <c r="D46" s="4"/>
      <c r="E46" s="4">
        <v>6</v>
      </c>
      <c r="F46" s="4"/>
      <c r="G46" s="21"/>
      <c r="H46" s="21"/>
      <c r="I46" s="21"/>
      <c r="J46" s="25"/>
      <c r="K46" s="25"/>
      <c r="L46" s="3"/>
      <c r="M46" s="3"/>
      <c r="N46" s="3"/>
      <c r="O46" s="3"/>
      <c r="P46" s="12"/>
      <c r="Q46" s="12"/>
      <c r="R46" s="12"/>
      <c r="S46" s="3"/>
      <c r="T46" s="3"/>
      <c r="U46" s="4"/>
      <c r="V46" s="4"/>
      <c r="W46" s="3"/>
      <c r="X46" s="12"/>
      <c r="Y46" s="3"/>
      <c r="Z46" s="3"/>
      <c r="AA46" s="3"/>
      <c r="AB46" s="3"/>
      <c r="AC46" s="6">
        <f t="shared" si="1"/>
        <v>0</v>
      </c>
      <c r="AD46" s="5"/>
      <c r="AE46" s="21"/>
    </row>
    <row r="47" spans="1:31" x14ac:dyDescent="0.25">
      <c r="A47" s="2" t="s">
        <v>178</v>
      </c>
      <c r="B47" s="3">
        <v>2014</v>
      </c>
      <c r="C47" s="2" t="s">
        <v>58</v>
      </c>
      <c r="D47" s="4">
        <v>4</v>
      </c>
      <c r="E47" s="4"/>
      <c r="F47" s="4"/>
      <c r="G47" s="21"/>
      <c r="H47" s="21"/>
      <c r="I47" s="21"/>
      <c r="J47" s="25"/>
      <c r="K47" s="25"/>
      <c r="L47" s="3"/>
      <c r="M47" s="3"/>
      <c r="N47" s="3"/>
      <c r="O47" s="3"/>
      <c r="P47" s="12"/>
      <c r="Q47" s="12"/>
      <c r="R47" s="12"/>
      <c r="S47" s="3"/>
      <c r="T47" s="3"/>
      <c r="U47" s="4"/>
      <c r="V47" s="4"/>
      <c r="W47" s="3"/>
      <c r="X47" s="12"/>
      <c r="Y47" s="3"/>
      <c r="Z47" s="3"/>
      <c r="AA47" s="3"/>
      <c r="AB47" s="3"/>
      <c r="AC47" s="6">
        <f t="shared" si="1"/>
        <v>0</v>
      </c>
      <c r="AD47" s="5"/>
      <c r="AE47" s="72"/>
    </row>
    <row r="48" spans="1:31" x14ac:dyDescent="0.25">
      <c r="A48" s="7" t="s">
        <v>182</v>
      </c>
      <c r="B48" s="8">
        <v>2016</v>
      </c>
      <c r="C48" s="7" t="s">
        <v>71</v>
      </c>
      <c r="D48" s="4"/>
      <c r="E48" s="4">
        <v>4</v>
      </c>
      <c r="F48" s="4"/>
      <c r="G48" s="21"/>
      <c r="H48" s="21"/>
      <c r="I48" s="21"/>
      <c r="J48" s="25"/>
      <c r="K48" s="25"/>
      <c r="L48" s="3"/>
      <c r="M48" s="3"/>
      <c r="N48" s="3"/>
      <c r="O48" s="3"/>
      <c r="P48" s="12"/>
      <c r="Q48" s="12"/>
      <c r="R48" s="12"/>
      <c r="S48" s="3"/>
      <c r="T48" s="3"/>
      <c r="U48" s="4"/>
      <c r="V48" s="4"/>
      <c r="W48" s="3"/>
      <c r="X48" s="12"/>
      <c r="Y48" s="3"/>
      <c r="Z48" s="3"/>
      <c r="AA48" s="3"/>
      <c r="AB48" s="3"/>
      <c r="AC48" s="6">
        <f t="shared" si="1"/>
        <v>0</v>
      </c>
      <c r="AD48" s="5"/>
      <c r="AE48" s="21"/>
    </row>
    <row r="49" spans="1:31" x14ac:dyDescent="0.25">
      <c r="A49" s="7" t="s">
        <v>179</v>
      </c>
      <c r="B49" s="8">
        <v>2013</v>
      </c>
      <c r="C49" s="7" t="s">
        <v>58</v>
      </c>
      <c r="D49" s="4">
        <v>2</v>
      </c>
      <c r="E49" s="4"/>
      <c r="F49" s="4"/>
      <c r="G49" s="21"/>
      <c r="H49" s="21"/>
      <c r="I49" s="21"/>
      <c r="J49" s="25"/>
      <c r="K49" s="25"/>
      <c r="L49" s="3"/>
      <c r="M49" s="3"/>
      <c r="N49" s="3"/>
      <c r="O49" s="3"/>
      <c r="P49" s="12"/>
      <c r="Q49" s="12"/>
      <c r="R49" s="12"/>
      <c r="S49" s="3"/>
      <c r="T49" s="3"/>
      <c r="U49" s="4"/>
      <c r="V49" s="4"/>
      <c r="W49" s="3"/>
      <c r="X49" s="12"/>
      <c r="Y49" s="3"/>
      <c r="Z49" s="3"/>
      <c r="AA49" s="3"/>
      <c r="AB49" s="3"/>
      <c r="AC49" s="6">
        <f t="shared" si="1"/>
        <v>0</v>
      </c>
      <c r="AD49" s="5"/>
      <c r="AE49" s="21"/>
    </row>
    <row r="50" spans="1:31" x14ac:dyDescent="0.25">
      <c r="A50" s="7" t="s">
        <v>183</v>
      </c>
      <c r="B50" s="8">
        <v>2015</v>
      </c>
      <c r="C50" s="7" t="s">
        <v>58</v>
      </c>
      <c r="D50" s="4"/>
      <c r="E50" s="4">
        <v>2</v>
      </c>
      <c r="F50" s="4"/>
      <c r="G50" s="21"/>
      <c r="H50" s="21"/>
      <c r="I50" s="21"/>
      <c r="J50" s="25"/>
      <c r="K50" s="25"/>
      <c r="L50" s="3"/>
      <c r="M50" s="3"/>
      <c r="N50" s="3"/>
      <c r="O50" s="3"/>
      <c r="P50" s="12"/>
      <c r="Q50" s="12"/>
      <c r="R50" s="12"/>
      <c r="S50" s="3"/>
      <c r="T50" s="3"/>
      <c r="U50" s="4"/>
      <c r="V50" s="4"/>
      <c r="W50" s="3"/>
      <c r="X50" s="12"/>
      <c r="Y50" s="3"/>
      <c r="Z50" s="3"/>
      <c r="AA50" s="3"/>
      <c r="AB50" s="3"/>
      <c r="AC50" s="6">
        <f t="shared" si="1"/>
        <v>0</v>
      </c>
      <c r="AD50" s="5"/>
      <c r="AE50" s="72"/>
    </row>
    <row r="51" spans="1:31" x14ac:dyDescent="0.25">
      <c r="A51" s="2" t="s">
        <v>48</v>
      </c>
      <c r="B51" s="3">
        <v>2013</v>
      </c>
      <c r="C51" s="2" t="s">
        <v>131</v>
      </c>
      <c r="D51" s="4"/>
      <c r="E51" s="4"/>
      <c r="F51" s="4"/>
      <c r="G51" s="21"/>
      <c r="H51" s="21"/>
      <c r="I51" s="21"/>
      <c r="J51" s="25"/>
      <c r="K51" s="25"/>
      <c r="L51" s="3"/>
      <c r="M51" s="3"/>
      <c r="N51" s="3"/>
      <c r="O51" s="3"/>
      <c r="P51" s="12"/>
      <c r="Q51" s="12"/>
      <c r="R51" s="12"/>
      <c r="S51" s="3"/>
      <c r="T51" s="3"/>
      <c r="U51" s="4"/>
      <c r="V51" s="4"/>
      <c r="W51" s="3"/>
      <c r="X51" s="12"/>
      <c r="Y51" s="3"/>
      <c r="Z51" s="3"/>
      <c r="AA51" s="3"/>
      <c r="AB51" s="3"/>
      <c r="AC51" s="6">
        <f t="shared" si="1"/>
        <v>0</v>
      </c>
      <c r="AD51" s="5"/>
      <c r="AE51" s="21"/>
    </row>
    <row r="52" spans="1:31" x14ac:dyDescent="0.25">
      <c r="A52" s="7" t="s">
        <v>143</v>
      </c>
      <c r="B52" s="8">
        <v>2013</v>
      </c>
      <c r="C52" s="7" t="s">
        <v>138</v>
      </c>
      <c r="D52" s="4"/>
      <c r="E52" s="4"/>
      <c r="F52" s="4"/>
      <c r="G52" s="21"/>
      <c r="H52" s="21"/>
      <c r="I52" s="21"/>
      <c r="J52" s="25"/>
      <c r="K52" s="25"/>
      <c r="L52" s="3"/>
      <c r="M52" s="3"/>
      <c r="N52" s="3"/>
      <c r="O52" s="3"/>
      <c r="P52" s="12"/>
      <c r="Q52" s="12"/>
      <c r="R52" s="12"/>
      <c r="S52" s="3"/>
      <c r="T52" s="3"/>
      <c r="U52" s="4"/>
      <c r="V52" s="4"/>
      <c r="W52" s="3"/>
      <c r="X52" s="12"/>
      <c r="Y52" s="3"/>
      <c r="Z52" s="3"/>
      <c r="AA52" s="3"/>
      <c r="AB52" s="3"/>
      <c r="AC52" s="6">
        <f t="shared" si="1"/>
        <v>0</v>
      </c>
      <c r="AD52" s="5"/>
      <c r="AE52" s="21"/>
    </row>
    <row r="53" spans="1:31" x14ac:dyDescent="0.25">
      <c r="A53" s="2" t="s">
        <v>136</v>
      </c>
      <c r="B53" s="3">
        <v>2016</v>
      </c>
      <c r="C53" s="2" t="s">
        <v>38</v>
      </c>
      <c r="D53" s="4"/>
      <c r="E53" s="4"/>
      <c r="F53" s="4"/>
      <c r="G53" s="21"/>
      <c r="H53" s="21"/>
      <c r="I53" s="21"/>
      <c r="J53" s="25"/>
      <c r="K53" s="25"/>
      <c r="L53" s="3"/>
      <c r="M53" s="3"/>
      <c r="N53" s="3"/>
      <c r="O53" s="3"/>
      <c r="P53" s="12"/>
      <c r="Q53" s="12"/>
      <c r="R53" s="12"/>
      <c r="S53" s="3"/>
      <c r="T53" s="3"/>
      <c r="U53" s="4"/>
      <c r="V53" s="4"/>
      <c r="W53" s="3"/>
      <c r="X53" s="12"/>
      <c r="Y53" s="3"/>
      <c r="Z53" s="3"/>
      <c r="AA53" s="3"/>
      <c r="AB53" s="3"/>
      <c r="AC53" s="6">
        <f t="shared" si="1"/>
        <v>0</v>
      </c>
      <c r="AD53" s="5"/>
      <c r="AE53" s="72"/>
    </row>
    <row r="54" spans="1:31" x14ac:dyDescent="0.25">
      <c r="A54" s="2" t="s">
        <v>107</v>
      </c>
      <c r="B54" s="3">
        <v>2013</v>
      </c>
      <c r="C54" s="2" t="s">
        <v>98</v>
      </c>
      <c r="D54" s="4"/>
      <c r="E54" s="4"/>
      <c r="F54" s="4"/>
      <c r="G54" s="21"/>
      <c r="H54" s="21"/>
      <c r="I54" s="21"/>
      <c r="J54" s="25"/>
      <c r="K54" s="25"/>
      <c r="L54" s="3"/>
      <c r="M54" s="3"/>
      <c r="N54" s="3"/>
      <c r="O54" s="3"/>
      <c r="P54" s="12"/>
      <c r="Q54" s="12"/>
      <c r="R54" s="12"/>
      <c r="S54" s="3"/>
      <c r="T54" s="3"/>
      <c r="U54" s="4"/>
      <c r="V54" s="4"/>
      <c r="W54" s="3"/>
      <c r="X54" s="12"/>
      <c r="Y54" s="3"/>
      <c r="Z54" s="3"/>
      <c r="AA54" s="3"/>
      <c r="AB54" s="3"/>
      <c r="AC54" s="6">
        <f t="shared" si="1"/>
        <v>0</v>
      </c>
      <c r="AD54" s="5"/>
      <c r="AE54" s="21"/>
    </row>
    <row r="55" spans="1:31" x14ac:dyDescent="0.25">
      <c r="A55" s="7" t="s">
        <v>168</v>
      </c>
      <c r="B55" s="8">
        <v>2013</v>
      </c>
      <c r="C55" s="7" t="s">
        <v>58</v>
      </c>
      <c r="D55" s="4"/>
      <c r="E55" s="4"/>
      <c r="F55" s="4"/>
      <c r="G55" s="21"/>
      <c r="H55" s="21"/>
      <c r="I55" s="21"/>
      <c r="J55" s="25"/>
      <c r="K55" s="25"/>
      <c r="L55" s="3"/>
      <c r="M55" s="3"/>
      <c r="N55" s="3"/>
      <c r="O55" s="3"/>
      <c r="P55" s="12"/>
      <c r="Q55" s="12"/>
      <c r="R55" s="12"/>
      <c r="S55" s="3"/>
      <c r="T55" s="3"/>
      <c r="U55" s="4"/>
      <c r="V55" s="4"/>
      <c r="W55" s="3"/>
      <c r="X55" s="12"/>
      <c r="Y55" s="3"/>
      <c r="Z55" s="3"/>
      <c r="AA55" s="3"/>
      <c r="AB55" s="3"/>
      <c r="AC55" s="6">
        <f t="shared" si="1"/>
        <v>0</v>
      </c>
      <c r="AD55" s="5"/>
      <c r="AE55" s="21"/>
    </row>
    <row r="56" spans="1:31" x14ac:dyDescent="0.25">
      <c r="A56" s="7" t="s">
        <v>163</v>
      </c>
      <c r="B56" s="8">
        <v>2016</v>
      </c>
      <c r="C56" s="7" t="s">
        <v>7</v>
      </c>
      <c r="D56" s="4"/>
      <c r="E56" s="4"/>
      <c r="F56" s="4"/>
      <c r="G56" s="21"/>
      <c r="H56" s="21"/>
      <c r="I56" s="21"/>
      <c r="J56" s="25"/>
      <c r="K56" s="25"/>
      <c r="L56" s="3"/>
      <c r="M56" s="3"/>
      <c r="N56" s="3"/>
      <c r="O56" s="3"/>
      <c r="P56" s="12"/>
      <c r="Q56" s="12"/>
      <c r="R56" s="12"/>
      <c r="S56" s="3"/>
      <c r="T56" s="3"/>
      <c r="U56" s="4"/>
      <c r="V56" s="4"/>
      <c r="W56" s="3"/>
      <c r="X56" s="12"/>
      <c r="Y56" s="3"/>
      <c r="Z56" s="3"/>
      <c r="AA56" s="3"/>
      <c r="AB56" s="3"/>
      <c r="AC56" s="6">
        <f t="shared" si="1"/>
        <v>0</v>
      </c>
      <c r="AD56" s="5"/>
      <c r="AE56" s="72"/>
    </row>
    <row r="57" spans="1:31" x14ac:dyDescent="0.25">
      <c r="A57" s="7" t="s">
        <v>160</v>
      </c>
      <c r="B57" s="8">
        <v>2013</v>
      </c>
      <c r="C57" s="7" t="s">
        <v>7</v>
      </c>
      <c r="D57" s="4"/>
      <c r="E57" s="4"/>
      <c r="F57" s="4"/>
      <c r="G57" s="21"/>
      <c r="H57" s="21"/>
      <c r="I57" s="21"/>
      <c r="J57" s="25"/>
      <c r="K57" s="25"/>
      <c r="L57" s="3"/>
      <c r="M57" s="3"/>
      <c r="N57" s="3"/>
      <c r="O57" s="3"/>
      <c r="P57" s="12"/>
      <c r="Q57" s="12"/>
      <c r="R57" s="12"/>
      <c r="S57" s="3"/>
      <c r="T57" s="3"/>
      <c r="U57" s="4"/>
      <c r="V57" s="4"/>
      <c r="W57" s="3"/>
      <c r="X57" s="12"/>
      <c r="Y57" s="3"/>
      <c r="Z57" s="3"/>
      <c r="AA57" s="3"/>
      <c r="AB57" s="3"/>
      <c r="AC57" s="6">
        <f t="shared" si="1"/>
        <v>0</v>
      </c>
      <c r="AD57" s="5"/>
      <c r="AE57" s="21"/>
    </row>
    <row r="58" spans="1:31" x14ac:dyDescent="0.25">
      <c r="A58" s="13"/>
      <c r="B58" s="1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 spans="1:31" ht="18.75" x14ac:dyDescent="0.3">
      <c r="A59" s="9" t="s">
        <v>14</v>
      </c>
      <c r="B59" s="88"/>
      <c r="C59" s="88"/>
      <c r="D59" s="88"/>
      <c r="E59" s="88"/>
      <c r="F59" s="88"/>
      <c r="G59" s="88"/>
      <c r="H59" s="88"/>
      <c r="I59" s="88"/>
      <c r="J59" s="112"/>
      <c r="K59" s="112"/>
      <c r="L59" s="88"/>
      <c r="M59" s="88"/>
      <c r="N59" s="88"/>
      <c r="O59" s="88"/>
      <c r="P59" s="1"/>
      <c r="Q59" s="1"/>
      <c r="R59" s="1"/>
      <c r="S59" s="107"/>
      <c r="T59" s="1"/>
      <c r="U59" s="1"/>
      <c r="V59" s="1"/>
      <c r="W59" s="1"/>
      <c r="X59" s="1"/>
      <c r="Y59" s="107"/>
      <c r="Z59" s="107"/>
      <c r="AA59" s="107"/>
      <c r="AB59" s="1"/>
      <c r="AC59" s="1"/>
      <c r="AD59" s="1"/>
      <c r="AE59" s="1"/>
    </row>
    <row r="60" spans="1:31" ht="18.75" x14ac:dyDescent="0.3">
      <c r="A60" s="89" t="s">
        <v>24</v>
      </c>
      <c r="B60" s="89"/>
      <c r="C60" s="89"/>
      <c r="D60" s="89"/>
      <c r="E60" s="89"/>
      <c r="F60" s="89"/>
      <c r="G60" s="89"/>
      <c r="H60" s="89"/>
      <c r="I60" s="89"/>
      <c r="J60" s="112"/>
      <c r="K60" s="112"/>
      <c r="L60" s="89"/>
      <c r="M60" s="89"/>
      <c r="N60" s="89"/>
      <c r="O60" s="89"/>
    </row>
  </sheetData>
  <autoFilter ref="A6:AD57">
    <sortState ref="A7:AD57">
      <sortCondition descending="1" ref="AD6:AD57"/>
    </sortState>
  </autoFilter>
  <mergeCells count="22">
    <mergeCell ref="T4:T5"/>
    <mergeCell ref="W4:W5"/>
    <mergeCell ref="Z4:AA4"/>
    <mergeCell ref="X4:X5"/>
    <mergeCell ref="Y4:Y5"/>
    <mergeCell ref="U4:V4"/>
    <mergeCell ref="S4:S5"/>
    <mergeCell ref="AC4:AC5"/>
    <mergeCell ref="AD4:AD5"/>
    <mergeCell ref="A1:AE1"/>
    <mergeCell ref="A2:AE2"/>
    <mergeCell ref="A3:AE3"/>
    <mergeCell ref="A4:A5"/>
    <mergeCell ref="B4:B5"/>
    <mergeCell ref="C4:C5"/>
    <mergeCell ref="G4:G5"/>
    <mergeCell ref="H4:I4"/>
    <mergeCell ref="L4:M4"/>
    <mergeCell ref="N4:O4"/>
    <mergeCell ref="AE4:AE5"/>
    <mergeCell ref="P4:R4"/>
    <mergeCell ref="J4:K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view="pageBreakPreview" zoomScale="80" zoomScaleNormal="91" zoomScaleSheetLayoutView="80" workbookViewId="0">
      <selection sqref="A1:Y49"/>
    </sheetView>
  </sheetViews>
  <sheetFormatPr defaultRowHeight="15" x14ac:dyDescent="0.25"/>
  <cols>
    <col min="1" max="1" width="21" customWidth="1"/>
    <col min="2" max="2" width="6" customWidth="1"/>
    <col min="3" max="3" width="17.7109375" customWidth="1"/>
    <col min="4" max="4" width="4.28515625" hidden="1" customWidth="1"/>
    <col min="5" max="5" width="4.5703125" hidden="1" customWidth="1"/>
    <col min="6" max="6" width="3.5703125" hidden="1" customWidth="1"/>
    <col min="7" max="7" width="4.42578125" customWidth="1"/>
    <col min="8" max="9" width="5" customWidth="1"/>
    <col min="10" max="13" width="5.7109375" customWidth="1"/>
    <col min="14" max="14" width="4.85546875" customWidth="1"/>
    <col min="15" max="15" width="7.85546875" customWidth="1"/>
    <col min="16" max="25" width="5.7109375" customWidth="1"/>
  </cols>
  <sheetData>
    <row r="1" spans="1:27" ht="18.75" x14ac:dyDescent="0.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</row>
    <row r="2" spans="1:27" ht="18.75" x14ac:dyDescent="0.3">
      <c r="A2" s="132" t="s">
        <v>206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</row>
    <row r="3" spans="1:27" ht="18.75" x14ac:dyDescent="0.3">
      <c r="A3" s="133" t="s">
        <v>205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</row>
    <row r="4" spans="1:27" ht="25.5" customHeight="1" x14ac:dyDescent="0.25">
      <c r="A4" s="134" t="s">
        <v>1</v>
      </c>
      <c r="B4" s="134" t="s">
        <v>2</v>
      </c>
      <c r="C4" s="134" t="s">
        <v>4</v>
      </c>
      <c r="D4" s="22" t="s">
        <v>26</v>
      </c>
      <c r="E4" s="22" t="s">
        <v>27</v>
      </c>
      <c r="F4" s="22" t="s">
        <v>22</v>
      </c>
      <c r="G4" s="130" t="s">
        <v>207</v>
      </c>
      <c r="H4" s="138" t="s">
        <v>15</v>
      </c>
      <c r="I4" s="139"/>
      <c r="J4" s="140" t="s">
        <v>18</v>
      </c>
      <c r="K4" s="141"/>
      <c r="L4" s="142"/>
      <c r="M4" s="155" t="s">
        <v>165</v>
      </c>
      <c r="N4" s="161" t="s">
        <v>208</v>
      </c>
      <c r="O4" s="153" t="s">
        <v>23</v>
      </c>
      <c r="P4" s="157" t="s">
        <v>200</v>
      </c>
      <c r="Q4" s="153" t="s">
        <v>193</v>
      </c>
      <c r="R4" s="153" t="s">
        <v>209</v>
      </c>
      <c r="S4" s="153" t="s">
        <v>210</v>
      </c>
      <c r="T4" s="159" t="s">
        <v>211</v>
      </c>
      <c r="U4" s="140" t="s">
        <v>17</v>
      </c>
      <c r="V4" s="142"/>
      <c r="W4" s="149" t="s">
        <v>9</v>
      </c>
      <c r="X4" s="151" t="s">
        <v>12</v>
      </c>
      <c r="Y4" s="145" t="s">
        <v>6</v>
      </c>
    </row>
    <row r="5" spans="1:27" ht="89.25" customHeight="1" x14ac:dyDescent="0.25">
      <c r="A5" s="135"/>
      <c r="B5" s="135"/>
      <c r="C5" s="135"/>
      <c r="D5" s="23" t="s">
        <v>5</v>
      </c>
      <c r="E5" s="23" t="s">
        <v>5</v>
      </c>
      <c r="F5" s="23" t="s">
        <v>5</v>
      </c>
      <c r="G5" s="131"/>
      <c r="H5" s="16" t="s">
        <v>10</v>
      </c>
      <c r="I5" s="16" t="s">
        <v>11</v>
      </c>
      <c r="J5" s="26" t="s">
        <v>19</v>
      </c>
      <c r="K5" s="26" t="s">
        <v>20</v>
      </c>
      <c r="L5" s="26" t="s">
        <v>21</v>
      </c>
      <c r="M5" s="156"/>
      <c r="N5" s="162"/>
      <c r="O5" s="154"/>
      <c r="P5" s="158"/>
      <c r="Q5" s="154"/>
      <c r="R5" s="154"/>
      <c r="S5" s="154"/>
      <c r="T5" s="160"/>
      <c r="U5" s="113" t="s">
        <v>212</v>
      </c>
      <c r="V5" s="113" t="s">
        <v>212</v>
      </c>
      <c r="W5" s="150"/>
      <c r="X5" s="152"/>
      <c r="Y5" s="146"/>
    </row>
    <row r="6" spans="1:27" ht="15.75" thickBot="1" x14ac:dyDescent="0.3">
      <c r="A6" s="33"/>
      <c r="B6" s="33"/>
      <c r="C6" s="33"/>
      <c r="D6" s="34"/>
      <c r="E6" s="34"/>
      <c r="F6" s="34"/>
      <c r="G6" s="34"/>
      <c r="H6" s="35"/>
      <c r="I6" s="35"/>
      <c r="J6" s="36"/>
      <c r="K6" s="36"/>
      <c r="L6" s="36"/>
      <c r="M6" s="37"/>
      <c r="N6" s="114"/>
      <c r="O6" s="35"/>
      <c r="P6" s="35"/>
      <c r="Q6" s="106"/>
      <c r="R6" s="35"/>
      <c r="S6" s="106"/>
      <c r="T6" s="119"/>
      <c r="U6" s="38"/>
      <c r="V6" s="38"/>
      <c r="W6" s="39"/>
      <c r="X6" s="40"/>
      <c r="Y6" s="34"/>
    </row>
    <row r="7" spans="1:27" x14ac:dyDescent="0.25">
      <c r="A7" s="48" t="s">
        <v>127</v>
      </c>
      <c r="B7" s="49">
        <v>2014</v>
      </c>
      <c r="C7" s="50" t="s">
        <v>128</v>
      </c>
      <c r="D7" s="51">
        <v>20</v>
      </c>
      <c r="E7" s="51">
        <v>20</v>
      </c>
      <c r="F7" s="51"/>
      <c r="G7" s="99">
        <v>40</v>
      </c>
      <c r="H7" s="49"/>
      <c r="I7" s="49"/>
      <c r="J7" s="52">
        <v>60</v>
      </c>
      <c r="K7" s="52">
        <v>60</v>
      </c>
      <c r="L7" s="52">
        <v>60</v>
      </c>
      <c r="M7" s="53"/>
      <c r="N7" s="122"/>
      <c r="O7" s="49">
        <v>20</v>
      </c>
      <c r="P7" s="49">
        <v>20</v>
      </c>
      <c r="Q7" s="49">
        <v>20</v>
      </c>
      <c r="R7" s="49">
        <v>20</v>
      </c>
      <c r="S7" s="49">
        <v>20</v>
      </c>
      <c r="T7" s="123"/>
      <c r="U7" s="52"/>
      <c r="V7" s="52"/>
      <c r="W7" s="54">
        <f t="shared" ref="W7:W46" si="0">SUM(G7:V7)</f>
        <v>320</v>
      </c>
      <c r="X7" s="55">
        <v>280</v>
      </c>
      <c r="Y7" s="56">
        <v>1</v>
      </c>
      <c r="Z7" s="117"/>
      <c r="AA7" s="117"/>
    </row>
    <row r="8" spans="1:27" x14ac:dyDescent="0.25">
      <c r="A8" s="57" t="s">
        <v>177</v>
      </c>
      <c r="B8" s="3">
        <v>2015</v>
      </c>
      <c r="C8" s="2" t="s">
        <v>58</v>
      </c>
      <c r="D8" s="21">
        <v>7</v>
      </c>
      <c r="E8" s="21"/>
      <c r="F8" s="21"/>
      <c r="G8" s="21">
        <v>6</v>
      </c>
      <c r="H8" s="25">
        <v>13</v>
      </c>
      <c r="I8" s="25">
        <v>16</v>
      </c>
      <c r="J8" s="12">
        <v>6</v>
      </c>
      <c r="K8" s="18">
        <v>6</v>
      </c>
      <c r="L8" s="18">
        <v>3</v>
      </c>
      <c r="M8" s="118"/>
      <c r="N8" s="25">
        <v>16</v>
      </c>
      <c r="O8" s="25">
        <v>16</v>
      </c>
      <c r="P8" s="25">
        <v>10</v>
      </c>
      <c r="Q8" s="3">
        <v>16</v>
      </c>
      <c r="R8" s="25">
        <v>16</v>
      </c>
      <c r="S8" s="3">
        <v>16</v>
      </c>
      <c r="T8" s="115"/>
      <c r="U8" s="18"/>
      <c r="V8" s="18"/>
      <c r="W8" s="6">
        <f t="shared" si="0"/>
        <v>140</v>
      </c>
      <c r="X8" s="5">
        <f>S8+R8+Q8+O8+N8+I8+H8</f>
        <v>109</v>
      </c>
      <c r="Y8" s="58">
        <v>2</v>
      </c>
      <c r="Z8" s="117"/>
      <c r="AA8" s="117"/>
    </row>
    <row r="9" spans="1:27" ht="15.75" thickBot="1" x14ac:dyDescent="0.3">
      <c r="A9" s="124" t="s">
        <v>126</v>
      </c>
      <c r="B9" s="125">
        <v>2014</v>
      </c>
      <c r="C9" s="126" t="s">
        <v>58</v>
      </c>
      <c r="D9" s="62"/>
      <c r="E9" s="62"/>
      <c r="F9" s="62"/>
      <c r="G9" s="85"/>
      <c r="H9" s="60">
        <v>20</v>
      </c>
      <c r="I9" s="60">
        <v>20</v>
      </c>
      <c r="J9" s="63"/>
      <c r="K9" s="63"/>
      <c r="L9" s="63"/>
      <c r="M9" s="64"/>
      <c r="N9" s="127"/>
      <c r="O9" s="60"/>
      <c r="P9" s="60"/>
      <c r="Q9" s="60">
        <v>10</v>
      </c>
      <c r="R9" s="60">
        <v>13</v>
      </c>
      <c r="S9" s="60">
        <v>5</v>
      </c>
      <c r="T9" s="128"/>
      <c r="U9" s="63"/>
      <c r="V9" s="63"/>
      <c r="W9" s="65">
        <f t="shared" si="0"/>
        <v>68</v>
      </c>
      <c r="X9" s="66">
        <v>68</v>
      </c>
      <c r="Y9" s="67">
        <v>3</v>
      </c>
      <c r="Z9" s="117"/>
      <c r="AA9" s="117"/>
    </row>
    <row r="10" spans="1:27" x14ac:dyDescent="0.25">
      <c r="A10" s="90" t="s">
        <v>129</v>
      </c>
      <c r="B10" s="91">
        <v>2014</v>
      </c>
      <c r="C10" s="90" t="s">
        <v>230</v>
      </c>
      <c r="D10" s="43"/>
      <c r="E10" s="43">
        <v>3</v>
      </c>
      <c r="F10" s="43"/>
      <c r="G10" s="92"/>
      <c r="H10" s="42">
        <v>7</v>
      </c>
      <c r="I10" s="42">
        <v>13</v>
      </c>
      <c r="J10" s="44"/>
      <c r="K10" s="44"/>
      <c r="L10" s="44"/>
      <c r="M10" s="45"/>
      <c r="N10" s="120">
        <v>4</v>
      </c>
      <c r="O10" s="42">
        <v>13</v>
      </c>
      <c r="P10" s="42">
        <v>13</v>
      </c>
      <c r="Q10" s="42"/>
      <c r="R10" s="42">
        <v>10</v>
      </c>
      <c r="S10" s="42">
        <v>7</v>
      </c>
      <c r="T10" s="121"/>
      <c r="U10" s="44"/>
      <c r="V10" s="44"/>
      <c r="W10" s="46">
        <f t="shared" si="0"/>
        <v>67</v>
      </c>
      <c r="X10" s="47">
        <v>67</v>
      </c>
      <c r="Y10" s="43">
        <v>4</v>
      </c>
      <c r="Z10" s="117"/>
      <c r="AA10" s="117"/>
    </row>
    <row r="11" spans="1:27" x14ac:dyDescent="0.25">
      <c r="A11" s="7" t="s">
        <v>213</v>
      </c>
      <c r="B11" s="8">
        <v>2014</v>
      </c>
      <c r="C11" s="7" t="s">
        <v>131</v>
      </c>
      <c r="D11" s="4"/>
      <c r="E11" s="4"/>
      <c r="F11" s="4"/>
      <c r="G11" s="21"/>
      <c r="H11" s="3">
        <v>16</v>
      </c>
      <c r="I11" s="3"/>
      <c r="J11" s="12"/>
      <c r="K11" s="12"/>
      <c r="L11" s="12"/>
      <c r="M11" s="32"/>
      <c r="N11" s="116">
        <v>20</v>
      </c>
      <c r="O11" s="3"/>
      <c r="P11" s="3">
        <v>16</v>
      </c>
      <c r="Q11" s="3"/>
      <c r="R11" s="3"/>
      <c r="S11" s="3">
        <v>13</v>
      </c>
      <c r="T11" s="115"/>
      <c r="U11" s="12"/>
      <c r="V11" s="12"/>
      <c r="W11" s="6">
        <f t="shared" si="0"/>
        <v>65</v>
      </c>
      <c r="X11" s="5">
        <v>65</v>
      </c>
      <c r="Y11" s="4">
        <v>5</v>
      </c>
      <c r="Z11" s="117"/>
      <c r="AA11" s="117"/>
    </row>
    <row r="12" spans="1:27" x14ac:dyDescent="0.25">
      <c r="A12" s="2" t="s">
        <v>113</v>
      </c>
      <c r="B12" s="3">
        <v>2014</v>
      </c>
      <c r="C12" s="2" t="s">
        <v>58</v>
      </c>
      <c r="D12" s="4"/>
      <c r="E12" s="4"/>
      <c r="F12" s="4"/>
      <c r="G12" s="21"/>
      <c r="H12" s="3"/>
      <c r="I12" s="3"/>
      <c r="J12" s="12"/>
      <c r="K12" s="12"/>
      <c r="L12" s="12"/>
      <c r="M12" s="32"/>
      <c r="N12" s="116">
        <v>10</v>
      </c>
      <c r="O12" s="3">
        <v>5</v>
      </c>
      <c r="P12" s="3"/>
      <c r="Q12" s="3">
        <v>13</v>
      </c>
      <c r="R12" s="3">
        <v>4</v>
      </c>
      <c r="S12" s="3">
        <v>10</v>
      </c>
      <c r="T12" s="115"/>
      <c r="U12" s="12"/>
      <c r="V12" s="12"/>
      <c r="W12" s="6">
        <f t="shared" si="0"/>
        <v>42</v>
      </c>
      <c r="X12" s="5">
        <v>42</v>
      </c>
      <c r="Y12" s="43">
        <v>6</v>
      </c>
      <c r="Z12" s="117"/>
      <c r="AA12" s="117"/>
    </row>
    <row r="13" spans="1:27" x14ac:dyDescent="0.25">
      <c r="A13" s="7" t="s">
        <v>203</v>
      </c>
      <c r="B13" s="8">
        <v>2014</v>
      </c>
      <c r="C13" s="7" t="s">
        <v>131</v>
      </c>
      <c r="D13" s="4">
        <v>16</v>
      </c>
      <c r="E13" s="4">
        <v>16</v>
      </c>
      <c r="F13" s="4"/>
      <c r="G13" s="21">
        <v>32</v>
      </c>
      <c r="H13" s="3"/>
      <c r="I13" s="3">
        <v>1</v>
      </c>
      <c r="J13" s="12"/>
      <c r="K13" s="12"/>
      <c r="L13" s="12"/>
      <c r="M13" s="32"/>
      <c r="N13" s="116"/>
      <c r="O13" s="3">
        <v>2</v>
      </c>
      <c r="P13" s="3">
        <v>3</v>
      </c>
      <c r="Q13" s="3"/>
      <c r="R13" s="3"/>
      <c r="S13" s="3"/>
      <c r="T13" s="115"/>
      <c r="U13" s="12"/>
      <c r="V13" s="12"/>
      <c r="W13" s="6">
        <f t="shared" si="0"/>
        <v>38</v>
      </c>
      <c r="X13" s="5">
        <v>38</v>
      </c>
      <c r="Y13" s="4">
        <v>7</v>
      </c>
      <c r="Z13" s="117"/>
      <c r="AA13" s="117"/>
    </row>
    <row r="14" spans="1:27" x14ac:dyDescent="0.25">
      <c r="A14" s="7" t="s">
        <v>216</v>
      </c>
      <c r="B14" s="8">
        <v>2015</v>
      </c>
      <c r="C14" s="7" t="s">
        <v>58</v>
      </c>
      <c r="D14" s="4"/>
      <c r="E14" s="4"/>
      <c r="F14" s="4"/>
      <c r="G14" s="21"/>
      <c r="H14" s="3">
        <v>2</v>
      </c>
      <c r="I14" s="3"/>
      <c r="J14" s="12"/>
      <c r="K14" s="12"/>
      <c r="L14" s="12"/>
      <c r="M14" s="32"/>
      <c r="N14" s="116">
        <v>7</v>
      </c>
      <c r="O14" s="3">
        <v>7</v>
      </c>
      <c r="P14" s="3">
        <v>7</v>
      </c>
      <c r="Q14" s="3">
        <v>3</v>
      </c>
      <c r="R14" s="3">
        <v>7</v>
      </c>
      <c r="S14" s="3">
        <v>4</v>
      </c>
      <c r="T14" s="115"/>
      <c r="U14" s="12"/>
      <c r="V14" s="12"/>
      <c r="W14" s="6">
        <f t="shared" si="0"/>
        <v>37</v>
      </c>
      <c r="X14" s="5">
        <v>37</v>
      </c>
      <c r="Y14" s="43">
        <v>8</v>
      </c>
      <c r="Z14" s="117"/>
      <c r="AA14" s="117"/>
    </row>
    <row r="15" spans="1:27" x14ac:dyDescent="0.25">
      <c r="A15" s="2" t="s">
        <v>132</v>
      </c>
      <c r="B15" s="3">
        <v>2014</v>
      </c>
      <c r="C15" s="2" t="s">
        <v>131</v>
      </c>
      <c r="D15" s="4"/>
      <c r="E15" s="4"/>
      <c r="F15" s="4"/>
      <c r="G15" s="21"/>
      <c r="H15" s="3">
        <v>5</v>
      </c>
      <c r="I15" s="3">
        <v>7</v>
      </c>
      <c r="J15" s="12"/>
      <c r="K15" s="12"/>
      <c r="L15" s="12"/>
      <c r="M15" s="32"/>
      <c r="N15" s="116">
        <v>13</v>
      </c>
      <c r="O15" s="3"/>
      <c r="P15" s="3"/>
      <c r="Q15" s="3">
        <v>7</v>
      </c>
      <c r="R15" s="3"/>
      <c r="S15" s="3"/>
      <c r="T15" s="115"/>
      <c r="U15" s="12"/>
      <c r="V15" s="12"/>
      <c r="W15" s="6">
        <f t="shared" si="0"/>
        <v>32</v>
      </c>
      <c r="X15" s="5">
        <v>32</v>
      </c>
      <c r="Y15" s="4">
        <v>9</v>
      </c>
      <c r="Z15" s="117"/>
      <c r="AA15" s="117"/>
    </row>
    <row r="16" spans="1:27" x14ac:dyDescent="0.25">
      <c r="A16" s="2" t="s">
        <v>186</v>
      </c>
      <c r="B16" s="3">
        <v>2014</v>
      </c>
      <c r="C16" s="2" t="s">
        <v>58</v>
      </c>
      <c r="D16" s="4"/>
      <c r="E16" s="4"/>
      <c r="F16" s="4"/>
      <c r="G16" s="21"/>
      <c r="H16" s="3"/>
      <c r="I16" s="3"/>
      <c r="J16" s="12"/>
      <c r="K16" s="12"/>
      <c r="L16" s="12"/>
      <c r="M16" s="32"/>
      <c r="N16" s="116">
        <v>5</v>
      </c>
      <c r="O16" s="3">
        <v>10</v>
      </c>
      <c r="P16" s="3">
        <v>4</v>
      </c>
      <c r="Q16" s="3">
        <v>5</v>
      </c>
      <c r="R16" s="3">
        <v>5</v>
      </c>
      <c r="S16" s="3"/>
      <c r="T16" s="115"/>
      <c r="U16" s="12"/>
      <c r="V16" s="12"/>
      <c r="W16" s="6">
        <f t="shared" si="0"/>
        <v>29</v>
      </c>
      <c r="X16" s="5">
        <v>29</v>
      </c>
      <c r="Y16" s="43">
        <v>10</v>
      </c>
      <c r="Z16" s="117"/>
      <c r="AA16" s="117"/>
    </row>
    <row r="17" spans="1:25" x14ac:dyDescent="0.25">
      <c r="A17" s="7" t="s">
        <v>194</v>
      </c>
      <c r="B17" s="8">
        <v>2014</v>
      </c>
      <c r="C17" s="7" t="s">
        <v>58</v>
      </c>
      <c r="D17" s="4">
        <v>4</v>
      </c>
      <c r="E17" s="4">
        <v>5</v>
      </c>
      <c r="F17" s="4"/>
      <c r="G17" s="21">
        <v>8</v>
      </c>
      <c r="H17" s="3">
        <v>4</v>
      </c>
      <c r="I17" s="3">
        <v>10</v>
      </c>
      <c r="J17" s="12"/>
      <c r="K17" s="12"/>
      <c r="L17" s="12"/>
      <c r="M17" s="32"/>
      <c r="N17" s="116">
        <v>1</v>
      </c>
      <c r="O17" s="3">
        <v>3</v>
      </c>
      <c r="P17" s="3">
        <v>2</v>
      </c>
      <c r="Q17" s="3"/>
      <c r="R17" s="3"/>
      <c r="S17" s="3"/>
      <c r="T17" s="115"/>
      <c r="U17" s="12"/>
      <c r="V17" s="12"/>
      <c r="W17" s="6">
        <f t="shared" si="0"/>
        <v>28</v>
      </c>
      <c r="X17" s="5">
        <v>28</v>
      </c>
      <c r="Y17" s="4">
        <v>11</v>
      </c>
    </row>
    <row r="18" spans="1:25" x14ac:dyDescent="0.25">
      <c r="A18" s="7" t="s">
        <v>161</v>
      </c>
      <c r="B18" s="8">
        <v>2014</v>
      </c>
      <c r="C18" s="7" t="s">
        <v>7</v>
      </c>
      <c r="D18" s="4">
        <v>13</v>
      </c>
      <c r="E18" s="4"/>
      <c r="F18" s="4"/>
      <c r="G18" s="21">
        <v>26</v>
      </c>
      <c r="H18" s="3"/>
      <c r="I18" s="3"/>
      <c r="J18" s="12"/>
      <c r="K18" s="12"/>
      <c r="L18" s="12"/>
      <c r="M18" s="32"/>
      <c r="N18" s="116"/>
      <c r="O18" s="3"/>
      <c r="P18" s="3"/>
      <c r="Q18" s="3">
        <v>2</v>
      </c>
      <c r="R18" s="3"/>
      <c r="S18" s="3"/>
      <c r="T18" s="115"/>
      <c r="U18" s="12"/>
      <c r="V18" s="12"/>
      <c r="W18" s="6">
        <f t="shared" si="0"/>
        <v>28</v>
      </c>
      <c r="X18" s="5">
        <v>28</v>
      </c>
      <c r="Y18" s="4">
        <v>11</v>
      </c>
    </row>
    <row r="19" spans="1:25" x14ac:dyDescent="0.25">
      <c r="A19" s="7" t="s">
        <v>217</v>
      </c>
      <c r="B19" s="8">
        <v>2014</v>
      </c>
      <c r="C19" s="7" t="s">
        <v>131</v>
      </c>
      <c r="D19" s="4"/>
      <c r="E19" s="4">
        <v>13</v>
      </c>
      <c r="F19" s="4"/>
      <c r="G19" s="21">
        <v>20</v>
      </c>
      <c r="H19" s="3"/>
      <c r="I19" s="3">
        <v>3</v>
      </c>
      <c r="J19" s="12"/>
      <c r="K19" s="12"/>
      <c r="L19" s="12"/>
      <c r="M19" s="32"/>
      <c r="N19" s="116"/>
      <c r="O19" s="3"/>
      <c r="P19" s="3"/>
      <c r="Q19" s="3"/>
      <c r="R19" s="3"/>
      <c r="S19" s="3"/>
      <c r="T19" s="115"/>
      <c r="U19" s="12"/>
      <c r="V19" s="12"/>
      <c r="W19" s="6">
        <f t="shared" si="0"/>
        <v>23</v>
      </c>
      <c r="X19" s="5">
        <v>23</v>
      </c>
      <c r="Y19" s="4">
        <v>13</v>
      </c>
    </row>
    <row r="20" spans="1:25" x14ac:dyDescent="0.25">
      <c r="A20" s="2" t="s">
        <v>178</v>
      </c>
      <c r="B20" s="3">
        <v>2014</v>
      </c>
      <c r="C20" s="2" t="s">
        <v>58</v>
      </c>
      <c r="D20" s="4">
        <v>10</v>
      </c>
      <c r="E20" s="4"/>
      <c r="F20" s="4"/>
      <c r="G20" s="21">
        <v>14</v>
      </c>
      <c r="H20" s="3">
        <v>1</v>
      </c>
      <c r="I20" s="3"/>
      <c r="J20" s="12"/>
      <c r="K20" s="12"/>
      <c r="L20" s="12"/>
      <c r="M20" s="32"/>
      <c r="N20" s="116"/>
      <c r="O20" s="3">
        <v>4</v>
      </c>
      <c r="P20" s="3"/>
      <c r="Q20" s="3"/>
      <c r="R20" s="3"/>
      <c r="S20" s="3"/>
      <c r="T20" s="115"/>
      <c r="U20" s="12"/>
      <c r="V20" s="12"/>
      <c r="W20" s="6">
        <f t="shared" si="0"/>
        <v>19</v>
      </c>
      <c r="X20" s="5">
        <v>19</v>
      </c>
      <c r="Y20" s="43">
        <v>14</v>
      </c>
    </row>
    <row r="21" spans="1:25" x14ac:dyDescent="0.25">
      <c r="A21" s="7" t="s">
        <v>214</v>
      </c>
      <c r="B21" s="8">
        <v>2015</v>
      </c>
      <c r="C21" s="7" t="s">
        <v>58</v>
      </c>
      <c r="D21" s="4"/>
      <c r="E21" s="4"/>
      <c r="F21" s="4"/>
      <c r="G21" s="21"/>
      <c r="H21" s="3">
        <v>10</v>
      </c>
      <c r="I21" s="3">
        <v>5</v>
      </c>
      <c r="J21" s="12"/>
      <c r="K21" s="12"/>
      <c r="L21" s="12"/>
      <c r="M21" s="32"/>
      <c r="N21" s="116">
        <v>3</v>
      </c>
      <c r="O21" s="3"/>
      <c r="P21" s="3"/>
      <c r="Q21" s="3"/>
      <c r="R21" s="3"/>
      <c r="S21" s="3"/>
      <c r="T21" s="115"/>
      <c r="U21" s="12"/>
      <c r="V21" s="12"/>
      <c r="W21" s="6">
        <f t="shared" si="0"/>
        <v>18</v>
      </c>
      <c r="X21" s="5">
        <v>18</v>
      </c>
      <c r="Y21" s="4">
        <v>15</v>
      </c>
    </row>
    <row r="22" spans="1:25" x14ac:dyDescent="0.25">
      <c r="A22" s="2" t="s">
        <v>219</v>
      </c>
      <c r="B22" s="3">
        <v>2014</v>
      </c>
      <c r="C22" s="2" t="s">
        <v>58</v>
      </c>
      <c r="D22" s="4"/>
      <c r="E22" s="4">
        <v>10</v>
      </c>
      <c r="F22" s="4"/>
      <c r="G22" s="21">
        <v>10</v>
      </c>
      <c r="H22" s="3"/>
      <c r="I22" s="3"/>
      <c r="J22" s="12"/>
      <c r="K22" s="12"/>
      <c r="L22" s="12"/>
      <c r="M22" s="32"/>
      <c r="N22" s="116"/>
      <c r="O22" s="3"/>
      <c r="P22" s="3"/>
      <c r="Q22" s="3"/>
      <c r="R22" s="3"/>
      <c r="S22" s="3">
        <v>1</v>
      </c>
      <c r="T22" s="115"/>
      <c r="U22" s="12"/>
      <c r="V22" s="12"/>
      <c r="W22" s="6">
        <f t="shared" si="0"/>
        <v>11</v>
      </c>
      <c r="X22" s="5">
        <v>11</v>
      </c>
      <c r="Y22" s="43">
        <v>16</v>
      </c>
    </row>
    <row r="23" spans="1:25" x14ac:dyDescent="0.25">
      <c r="A23" s="2" t="s">
        <v>215</v>
      </c>
      <c r="B23" s="3">
        <v>2015</v>
      </c>
      <c r="C23" s="2" t="s">
        <v>131</v>
      </c>
      <c r="D23" s="4">
        <v>2</v>
      </c>
      <c r="E23" s="4"/>
      <c r="F23" s="4"/>
      <c r="G23" s="21"/>
      <c r="H23" s="3">
        <v>3</v>
      </c>
      <c r="I23" s="3"/>
      <c r="J23" s="12"/>
      <c r="K23" s="12"/>
      <c r="L23" s="12"/>
      <c r="M23" s="32"/>
      <c r="N23" s="116"/>
      <c r="O23" s="3"/>
      <c r="P23" s="3"/>
      <c r="Q23" s="3"/>
      <c r="R23" s="3"/>
      <c r="S23" s="3">
        <v>3</v>
      </c>
      <c r="T23" s="115"/>
      <c r="U23" s="12"/>
      <c r="V23" s="12"/>
      <c r="W23" s="6">
        <f t="shared" si="0"/>
        <v>6</v>
      </c>
      <c r="X23" s="5">
        <v>6</v>
      </c>
      <c r="Y23" s="4">
        <v>17</v>
      </c>
    </row>
    <row r="24" spans="1:25" x14ac:dyDescent="0.25">
      <c r="A24" s="7" t="s">
        <v>220</v>
      </c>
      <c r="B24" s="8">
        <v>2015</v>
      </c>
      <c r="C24" s="7" t="s">
        <v>78</v>
      </c>
      <c r="D24" s="4"/>
      <c r="E24" s="4">
        <v>7</v>
      </c>
      <c r="F24" s="4"/>
      <c r="G24" s="21">
        <v>2</v>
      </c>
      <c r="H24" s="3"/>
      <c r="I24" s="3"/>
      <c r="J24" s="12"/>
      <c r="K24" s="12"/>
      <c r="L24" s="12"/>
      <c r="M24" s="32"/>
      <c r="N24" s="116">
        <v>2</v>
      </c>
      <c r="O24" s="3"/>
      <c r="P24" s="3"/>
      <c r="Q24" s="3"/>
      <c r="R24" s="3"/>
      <c r="S24" s="3">
        <v>2</v>
      </c>
      <c r="T24" s="115"/>
      <c r="U24" s="12"/>
      <c r="V24" s="12"/>
      <c r="W24" s="6">
        <f t="shared" si="0"/>
        <v>6</v>
      </c>
      <c r="X24" s="5">
        <v>6</v>
      </c>
      <c r="Y24" s="4">
        <v>17</v>
      </c>
    </row>
    <row r="25" spans="1:25" x14ac:dyDescent="0.25">
      <c r="A25" s="7" t="s">
        <v>182</v>
      </c>
      <c r="B25" s="8">
        <v>2016</v>
      </c>
      <c r="C25" s="7" t="s">
        <v>71</v>
      </c>
      <c r="D25" s="4">
        <v>5</v>
      </c>
      <c r="E25" s="4"/>
      <c r="F25" s="4"/>
      <c r="G25" s="21"/>
      <c r="H25" s="3"/>
      <c r="I25" s="3"/>
      <c r="J25" s="12"/>
      <c r="K25" s="12"/>
      <c r="L25" s="12"/>
      <c r="M25" s="32"/>
      <c r="N25" s="116"/>
      <c r="O25" s="3"/>
      <c r="P25" s="3">
        <v>5</v>
      </c>
      <c r="Q25" s="3"/>
      <c r="R25" s="3"/>
      <c r="S25" s="3"/>
      <c r="T25" s="115"/>
      <c r="U25" s="12"/>
      <c r="V25" s="12"/>
      <c r="W25" s="6">
        <f t="shared" si="0"/>
        <v>5</v>
      </c>
      <c r="X25" s="5">
        <v>5</v>
      </c>
      <c r="Y25" s="4">
        <v>19</v>
      </c>
    </row>
    <row r="26" spans="1:25" x14ac:dyDescent="0.25">
      <c r="A26" s="7" t="s">
        <v>226</v>
      </c>
      <c r="B26" s="8">
        <v>2015</v>
      </c>
      <c r="C26" s="7" t="s">
        <v>58</v>
      </c>
      <c r="D26" s="4"/>
      <c r="E26" s="4"/>
      <c r="F26" s="4"/>
      <c r="G26" s="21"/>
      <c r="H26" s="3"/>
      <c r="I26" s="3"/>
      <c r="J26" s="12"/>
      <c r="K26" s="12"/>
      <c r="L26" s="12"/>
      <c r="M26" s="32"/>
      <c r="N26" s="116"/>
      <c r="O26" s="3">
        <v>1</v>
      </c>
      <c r="P26" s="3">
        <v>1</v>
      </c>
      <c r="Q26" s="3"/>
      <c r="R26" s="3">
        <v>3</v>
      </c>
      <c r="S26" s="3"/>
      <c r="T26" s="115"/>
      <c r="U26" s="12"/>
      <c r="V26" s="12"/>
      <c r="W26" s="6">
        <f t="shared" si="0"/>
        <v>5</v>
      </c>
      <c r="X26" s="5">
        <v>5</v>
      </c>
      <c r="Y26" s="4">
        <v>19</v>
      </c>
    </row>
    <row r="27" spans="1:25" x14ac:dyDescent="0.25">
      <c r="A27" s="2" t="s">
        <v>202</v>
      </c>
      <c r="B27" s="3">
        <v>2014</v>
      </c>
      <c r="C27" s="2" t="s">
        <v>131</v>
      </c>
      <c r="D27" s="4"/>
      <c r="E27" s="4"/>
      <c r="F27" s="4"/>
      <c r="G27" s="21"/>
      <c r="H27" s="3"/>
      <c r="I27" s="3">
        <v>4</v>
      </c>
      <c r="J27" s="12"/>
      <c r="K27" s="12"/>
      <c r="L27" s="12"/>
      <c r="M27" s="32"/>
      <c r="N27" s="116"/>
      <c r="O27" s="3"/>
      <c r="P27" s="3"/>
      <c r="Q27" s="3"/>
      <c r="R27" s="3"/>
      <c r="S27" s="3"/>
      <c r="T27" s="115"/>
      <c r="U27" s="12"/>
      <c r="V27" s="12"/>
      <c r="W27" s="6">
        <f t="shared" si="0"/>
        <v>4</v>
      </c>
      <c r="X27" s="5">
        <v>4</v>
      </c>
      <c r="Y27" s="4">
        <v>21</v>
      </c>
    </row>
    <row r="28" spans="1:25" x14ac:dyDescent="0.25">
      <c r="A28" s="7" t="s">
        <v>229</v>
      </c>
      <c r="B28" s="8">
        <v>2015</v>
      </c>
      <c r="C28" s="7" t="s">
        <v>58</v>
      </c>
      <c r="D28" s="4"/>
      <c r="E28" s="4"/>
      <c r="F28" s="4"/>
      <c r="G28" s="21"/>
      <c r="H28" s="3"/>
      <c r="I28" s="3"/>
      <c r="J28" s="12"/>
      <c r="K28" s="12"/>
      <c r="L28" s="12"/>
      <c r="M28" s="32"/>
      <c r="N28" s="116"/>
      <c r="O28" s="3"/>
      <c r="P28" s="3"/>
      <c r="Q28" s="3">
        <v>4</v>
      </c>
      <c r="R28" s="3"/>
      <c r="S28" s="3"/>
      <c r="T28" s="115"/>
      <c r="U28" s="12"/>
      <c r="V28" s="12"/>
      <c r="W28" s="6">
        <f t="shared" si="0"/>
        <v>4</v>
      </c>
      <c r="X28" s="5">
        <v>4</v>
      </c>
      <c r="Y28" s="4">
        <v>21</v>
      </c>
    </row>
    <row r="29" spans="1:25" x14ac:dyDescent="0.25">
      <c r="A29" s="7" t="s">
        <v>218</v>
      </c>
      <c r="B29" s="8">
        <v>2014</v>
      </c>
      <c r="C29" s="7" t="s">
        <v>58</v>
      </c>
      <c r="D29" s="4">
        <v>3</v>
      </c>
      <c r="E29" s="4">
        <v>4</v>
      </c>
      <c r="F29" s="4"/>
      <c r="G29" s="21">
        <v>4</v>
      </c>
      <c r="H29" s="3"/>
      <c r="I29" s="3"/>
      <c r="J29" s="12"/>
      <c r="K29" s="12"/>
      <c r="L29" s="12"/>
      <c r="M29" s="32"/>
      <c r="N29" s="116"/>
      <c r="O29" s="3"/>
      <c r="P29" s="3"/>
      <c r="Q29" s="3"/>
      <c r="R29" s="3"/>
      <c r="S29" s="3"/>
      <c r="T29" s="115"/>
      <c r="U29" s="12"/>
      <c r="V29" s="12"/>
      <c r="W29" s="6">
        <f t="shared" si="0"/>
        <v>4</v>
      </c>
      <c r="X29" s="5">
        <v>4</v>
      </c>
      <c r="Y29" s="4">
        <v>21</v>
      </c>
    </row>
    <row r="30" spans="1:25" x14ac:dyDescent="0.25">
      <c r="A30" s="2" t="s">
        <v>227</v>
      </c>
      <c r="B30" s="3">
        <v>2014</v>
      </c>
      <c r="C30" s="2" t="s">
        <v>58</v>
      </c>
      <c r="D30" s="4"/>
      <c r="E30" s="4"/>
      <c r="F30" s="4"/>
      <c r="G30" s="21"/>
      <c r="H30" s="3"/>
      <c r="I30" s="3"/>
      <c r="J30" s="12"/>
      <c r="K30" s="12"/>
      <c r="L30" s="12"/>
      <c r="M30" s="32"/>
      <c r="N30" s="116"/>
      <c r="O30" s="3"/>
      <c r="P30" s="3"/>
      <c r="Q30" s="3">
        <v>1</v>
      </c>
      <c r="R30" s="3">
        <v>2</v>
      </c>
      <c r="S30" s="3"/>
      <c r="T30" s="115"/>
      <c r="U30" s="12"/>
      <c r="V30" s="12"/>
      <c r="W30" s="6">
        <f t="shared" si="0"/>
        <v>3</v>
      </c>
      <c r="X30" s="5">
        <v>3</v>
      </c>
      <c r="Y30" s="43">
        <v>24</v>
      </c>
    </row>
    <row r="31" spans="1:25" x14ac:dyDescent="0.25">
      <c r="A31" s="2" t="s">
        <v>135</v>
      </c>
      <c r="B31" s="3">
        <v>2015</v>
      </c>
      <c r="C31" s="2" t="s">
        <v>38</v>
      </c>
      <c r="D31" s="4"/>
      <c r="E31" s="4"/>
      <c r="F31" s="4"/>
      <c r="G31" s="21"/>
      <c r="H31" s="3"/>
      <c r="I31" s="3">
        <v>2</v>
      </c>
      <c r="J31" s="12"/>
      <c r="K31" s="12"/>
      <c r="L31" s="12"/>
      <c r="M31" s="32"/>
      <c r="N31" s="116"/>
      <c r="O31" s="3"/>
      <c r="P31" s="3"/>
      <c r="Q31" s="3"/>
      <c r="R31" s="3"/>
      <c r="S31" s="3"/>
      <c r="T31" s="115"/>
      <c r="U31" s="12"/>
      <c r="V31" s="12"/>
      <c r="W31" s="6">
        <f t="shared" si="0"/>
        <v>2</v>
      </c>
      <c r="X31" s="5">
        <v>2</v>
      </c>
      <c r="Y31" s="4">
        <v>25</v>
      </c>
    </row>
    <row r="32" spans="1:25" x14ac:dyDescent="0.25">
      <c r="A32" s="7" t="s">
        <v>228</v>
      </c>
      <c r="B32" s="8">
        <v>2015</v>
      </c>
      <c r="C32" s="7" t="s">
        <v>71</v>
      </c>
      <c r="D32" s="4"/>
      <c r="E32" s="4"/>
      <c r="F32" s="4"/>
      <c r="G32" s="21"/>
      <c r="H32" s="3"/>
      <c r="I32" s="3"/>
      <c r="J32" s="12"/>
      <c r="K32" s="12"/>
      <c r="L32" s="12"/>
      <c r="M32" s="32"/>
      <c r="N32" s="116"/>
      <c r="O32" s="3"/>
      <c r="P32" s="3"/>
      <c r="Q32" s="3"/>
      <c r="R32" s="3">
        <v>1</v>
      </c>
      <c r="S32" s="3"/>
      <c r="T32" s="115"/>
      <c r="U32" s="12"/>
      <c r="V32" s="12"/>
      <c r="W32" s="6">
        <f t="shared" si="0"/>
        <v>1</v>
      </c>
      <c r="X32" s="5">
        <v>1</v>
      </c>
      <c r="Y32" s="43">
        <v>26</v>
      </c>
    </row>
    <row r="33" spans="1:25" x14ac:dyDescent="0.25">
      <c r="A33" s="7" t="s">
        <v>197</v>
      </c>
      <c r="B33" s="8">
        <v>2015</v>
      </c>
      <c r="C33" s="7" t="s">
        <v>122</v>
      </c>
      <c r="D33" s="4"/>
      <c r="E33" s="4"/>
      <c r="F33" s="4"/>
      <c r="G33" s="21"/>
      <c r="H33" s="3"/>
      <c r="I33" s="3"/>
      <c r="J33" s="12"/>
      <c r="K33" s="12"/>
      <c r="L33" s="12"/>
      <c r="M33" s="32"/>
      <c r="N33" s="116"/>
      <c r="O33" s="3"/>
      <c r="P33" s="3"/>
      <c r="Q33" s="3"/>
      <c r="R33" s="3"/>
      <c r="S33" s="3"/>
      <c r="T33" s="115"/>
      <c r="U33" s="12"/>
      <c r="V33" s="12"/>
      <c r="W33" s="6">
        <f t="shared" si="0"/>
        <v>0</v>
      </c>
      <c r="X33" s="5"/>
      <c r="Y33" s="4"/>
    </row>
    <row r="34" spans="1:25" x14ac:dyDescent="0.25">
      <c r="A34" s="2" t="s">
        <v>222</v>
      </c>
      <c r="B34" s="3">
        <v>2014</v>
      </c>
      <c r="C34" s="2" t="s">
        <v>223</v>
      </c>
      <c r="D34" s="4"/>
      <c r="E34" s="4"/>
      <c r="F34" s="4"/>
      <c r="G34" s="21"/>
      <c r="H34" s="3"/>
      <c r="I34" s="3"/>
      <c r="J34" s="12"/>
      <c r="K34" s="12"/>
      <c r="L34" s="12"/>
      <c r="M34" s="32"/>
      <c r="N34" s="116"/>
      <c r="O34" s="3"/>
      <c r="P34" s="3"/>
      <c r="Q34" s="3"/>
      <c r="R34" s="3"/>
      <c r="S34" s="3"/>
      <c r="T34" s="115"/>
      <c r="U34" s="12"/>
      <c r="V34" s="12"/>
      <c r="W34" s="6">
        <f t="shared" si="0"/>
        <v>0</v>
      </c>
      <c r="X34" s="5"/>
      <c r="Y34" s="4"/>
    </row>
    <row r="35" spans="1:25" x14ac:dyDescent="0.25">
      <c r="A35" s="7" t="s">
        <v>224</v>
      </c>
      <c r="B35" s="8">
        <v>2014</v>
      </c>
      <c r="C35" s="7" t="s">
        <v>225</v>
      </c>
      <c r="D35" s="4"/>
      <c r="E35" s="4"/>
      <c r="F35" s="4"/>
      <c r="G35" s="21"/>
      <c r="H35" s="3"/>
      <c r="I35" s="3"/>
      <c r="J35" s="12"/>
      <c r="K35" s="12"/>
      <c r="L35" s="12"/>
      <c r="M35" s="32"/>
      <c r="N35" s="116"/>
      <c r="O35" s="3"/>
      <c r="P35" s="3"/>
      <c r="Q35" s="3"/>
      <c r="R35" s="3"/>
      <c r="S35" s="3"/>
      <c r="T35" s="115"/>
      <c r="U35" s="12"/>
      <c r="V35" s="12"/>
      <c r="W35" s="6">
        <f t="shared" si="0"/>
        <v>0</v>
      </c>
      <c r="X35" s="5"/>
      <c r="Y35" s="4"/>
    </row>
    <row r="36" spans="1:25" x14ac:dyDescent="0.25">
      <c r="A36" s="7" t="s">
        <v>221</v>
      </c>
      <c r="B36" s="8">
        <v>2015</v>
      </c>
      <c r="C36" s="7" t="s">
        <v>58</v>
      </c>
      <c r="D36" s="4"/>
      <c r="E36" s="4">
        <v>2</v>
      </c>
      <c r="F36" s="4"/>
      <c r="G36" s="21"/>
      <c r="H36" s="3"/>
      <c r="I36" s="3"/>
      <c r="J36" s="12"/>
      <c r="K36" s="12"/>
      <c r="L36" s="12"/>
      <c r="M36" s="32"/>
      <c r="N36" s="116"/>
      <c r="O36" s="3"/>
      <c r="P36" s="3"/>
      <c r="Q36" s="3"/>
      <c r="R36" s="3"/>
      <c r="S36" s="3"/>
      <c r="T36" s="115"/>
      <c r="U36" s="12"/>
      <c r="V36" s="12"/>
      <c r="W36" s="6">
        <f t="shared" si="0"/>
        <v>0</v>
      </c>
      <c r="X36" s="5"/>
      <c r="Y36" s="4"/>
    </row>
    <row r="37" spans="1:25" x14ac:dyDescent="0.25">
      <c r="A37" s="7" t="s">
        <v>191</v>
      </c>
      <c r="B37" s="8">
        <v>2014</v>
      </c>
      <c r="C37" s="7" t="s">
        <v>184</v>
      </c>
      <c r="D37" s="4">
        <v>1</v>
      </c>
      <c r="E37" s="4"/>
      <c r="F37" s="4"/>
      <c r="G37" s="21"/>
      <c r="H37" s="3"/>
      <c r="I37" s="3"/>
      <c r="J37" s="12"/>
      <c r="K37" s="12"/>
      <c r="L37" s="12"/>
      <c r="M37" s="32"/>
      <c r="N37" s="116"/>
      <c r="O37" s="3"/>
      <c r="P37" s="3"/>
      <c r="Q37" s="3"/>
      <c r="R37" s="3"/>
      <c r="S37" s="3"/>
      <c r="T37" s="115"/>
      <c r="U37" s="12"/>
      <c r="V37" s="12"/>
      <c r="W37" s="6">
        <f t="shared" si="0"/>
        <v>0</v>
      </c>
      <c r="X37" s="5"/>
      <c r="Y37" s="4"/>
    </row>
    <row r="38" spans="1:25" x14ac:dyDescent="0.25">
      <c r="A38" s="7" t="s">
        <v>183</v>
      </c>
      <c r="B38" s="8">
        <v>2015</v>
      </c>
      <c r="C38" s="7" t="s">
        <v>58</v>
      </c>
      <c r="D38" s="4"/>
      <c r="E38" s="4">
        <v>1</v>
      </c>
      <c r="F38" s="4"/>
      <c r="G38" s="21"/>
      <c r="H38" s="3"/>
      <c r="I38" s="3"/>
      <c r="J38" s="12"/>
      <c r="K38" s="12"/>
      <c r="L38" s="12"/>
      <c r="M38" s="32"/>
      <c r="N38" s="116"/>
      <c r="O38" s="3"/>
      <c r="P38" s="3"/>
      <c r="Q38" s="3"/>
      <c r="R38" s="3"/>
      <c r="S38" s="3"/>
      <c r="T38" s="115"/>
      <c r="U38" s="12"/>
      <c r="V38" s="12"/>
      <c r="W38" s="6">
        <f t="shared" si="0"/>
        <v>0</v>
      </c>
      <c r="X38" s="5"/>
      <c r="Y38" s="4"/>
    </row>
    <row r="39" spans="1:25" x14ac:dyDescent="0.25">
      <c r="A39" s="2" t="s">
        <v>136</v>
      </c>
      <c r="B39" s="3">
        <v>2016</v>
      </c>
      <c r="C39" s="2" t="s">
        <v>38</v>
      </c>
      <c r="D39" s="4"/>
      <c r="E39" s="4"/>
      <c r="F39" s="4"/>
      <c r="G39" s="21"/>
      <c r="H39" s="3"/>
      <c r="I39" s="3"/>
      <c r="J39" s="12"/>
      <c r="K39" s="12"/>
      <c r="L39" s="12"/>
      <c r="M39" s="32"/>
      <c r="N39" s="116"/>
      <c r="O39" s="3"/>
      <c r="P39" s="3"/>
      <c r="Q39" s="3"/>
      <c r="R39" s="3"/>
      <c r="S39" s="3"/>
      <c r="T39" s="115"/>
      <c r="U39" s="12"/>
      <c r="V39" s="12"/>
      <c r="W39" s="6">
        <f t="shared" si="0"/>
        <v>0</v>
      </c>
      <c r="X39" s="5"/>
      <c r="Y39" s="4"/>
    </row>
    <row r="40" spans="1:25" x14ac:dyDescent="0.25">
      <c r="A40" s="7" t="s">
        <v>163</v>
      </c>
      <c r="B40" s="8">
        <v>2016</v>
      </c>
      <c r="C40" s="7" t="s">
        <v>7</v>
      </c>
      <c r="D40" s="4"/>
      <c r="E40" s="4"/>
      <c r="F40" s="4"/>
      <c r="G40" s="21"/>
      <c r="H40" s="3"/>
      <c r="I40" s="3"/>
      <c r="J40" s="12"/>
      <c r="K40" s="12"/>
      <c r="L40" s="12"/>
      <c r="M40" s="32"/>
      <c r="N40" s="116"/>
      <c r="O40" s="3"/>
      <c r="P40" s="3"/>
      <c r="Q40" s="3"/>
      <c r="R40" s="3"/>
      <c r="S40" s="3"/>
      <c r="T40" s="115"/>
      <c r="U40" s="12"/>
      <c r="V40" s="12"/>
      <c r="W40" s="6">
        <f t="shared" si="0"/>
        <v>0</v>
      </c>
      <c r="X40" s="5"/>
      <c r="Y40" s="4"/>
    </row>
    <row r="41" spans="1:25" x14ac:dyDescent="0.25">
      <c r="A41" s="7" t="s">
        <v>190</v>
      </c>
      <c r="B41" s="8">
        <v>2015</v>
      </c>
      <c r="C41" s="7" t="s">
        <v>58</v>
      </c>
      <c r="D41" s="4"/>
      <c r="E41" s="4"/>
      <c r="F41" s="4"/>
      <c r="G41" s="21"/>
      <c r="H41" s="3"/>
      <c r="I41" s="3"/>
      <c r="J41" s="12"/>
      <c r="K41" s="12"/>
      <c r="L41" s="12"/>
      <c r="M41" s="32"/>
      <c r="N41" s="116"/>
      <c r="O41" s="3"/>
      <c r="P41" s="3"/>
      <c r="Q41" s="3"/>
      <c r="R41" s="3"/>
      <c r="S41" s="3"/>
      <c r="T41" s="115"/>
      <c r="U41" s="12"/>
      <c r="V41" s="12"/>
      <c r="W41" s="6">
        <f t="shared" si="0"/>
        <v>0</v>
      </c>
      <c r="X41" s="5"/>
      <c r="Y41" s="4"/>
    </row>
    <row r="42" spans="1:25" x14ac:dyDescent="0.25">
      <c r="A42" s="7" t="s">
        <v>130</v>
      </c>
      <c r="B42" s="8">
        <v>2014</v>
      </c>
      <c r="C42" s="7" t="s">
        <v>131</v>
      </c>
      <c r="D42" s="4"/>
      <c r="E42" s="4"/>
      <c r="F42" s="4"/>
      <c r="G42" s="21"/>
      <c r="H42" s="3"/>
      <c r="I42" s="3"/>
      <c r="J42" s="12"/>
      <c r="K42" s="12"/>
      <c r="L42" s="12"/>
      <c r="M42" s="32"/>
      <c r="N42" s="116"/>
      <c r="O42" s="3"/>
      <c r="P42" s="3"/>
      <c r="Q42" s="3"/>
      <c r="R42" s="3"/>
      <c r="S42" s="3"/>
      <c r="T42" s="115"/>
      <c r="U42" s="12"/>
      <c r="V42" s="12"/>
      <c r="W42" s="6">
        <f t="shared" si="0"/>
        <v>0</v>
      </c>
      <c r="X42" s="5"/>
      <c r="Y42" s="4"/>
    </row>
    <row r="43" spans="1:25" x14ac:dyDescent="0.25">
      <c r="A43" s="7" t="s">
        <v>159</v>
      </c>
      <c r="B43" s="8">
        <v>2014</v>
      </c>
      <c r="C43" s="7" t="s">
        <v>7</v>
      </c>
      <c r="D43" s="4"/>
      <c r="E43" s="4"/>
      <c r="F43" s="4"/>
      <c r="G43" s="21"/>
      <c r="H43" s="3"/>
      <c r="I43" s="3"/>
      <c r="J43" s="12"/>
      <c r="K43" s="12"/>
      <c r="L43" s="12"/>
      <c r="M43" s="32"/>
      <c r="N43" s="116"/>
      <c r="O43" s="3"/>
      <c r="P43" s="3"/>
      <c r="Q43" s="3"/>
      <c r="R43" s="3"/>
      <c r="S43" s="3"/>
      <c r="T43" s="115"/>
      <c r="U43" s="12"/>
      <c r="V43" s="12"/>
      <c r="W43" s="6">
        <f t="shared" si="0"/>
        <v>0</v>
      </c>
      <c r="X43" s="5"/>
      <c r="Y43" s="4"/>
    </row>
    <row r="44" spans="1:25" x14ac:dyDescent="0.25">
      <c r="A44" s="7" t="s">
        <v>189</v>
      </c>
      <c r="B44" s="8">
        <v>2014</v>
      </c>
      <c r="C44" s="7" t="s">
        <v>7</v>
      </c>
      <c r="D44" s="4"/>
      <c r="E44" s="4"/>
      <c r="F44" s="4"/>
      <c r="G44" s="21"/>
      <c r="H44" s="3"/>
      <c r="I44" s="3"/>
      <c r="J44" s="12"/>
      <c r="K44" s="12"/>
      <c r="L44" s="12"/>
      <c r="M44" s="32"/>
      <c r="N44" s="116"/>
      <c r="O44" s="3"/>
      <c r="P44" s="3"/>
      <c r="Q44" s="3"/>
      <c r="R44" s="3"/>
      <c r="S44" s="3"/>
      <c r="T44" s="115"/>
      <c r="U44" s="12"/>
      <c r="V44" s="12"/>
      <c r="W44" s="6">
        <f t="shared" si="0"/>
        <v>0</v>
      </c>
      <c r="X44" s="5"/>
      <c r="Y44" s="4"/>
    </row>
    <row r="45" spans="1:25" x14ac:dyDescent="0.25">
      <c r="A45" s="7" t="s">
        <v>164</v>
      </c>
      <c r="B45" s="8">
        <v>2014</v>
      </c>
      <c r="C45" s="7" t="s">
        <v>7</v>
      </c>
      <c r="D45" s="4"/>
      <c r="E45" s="4"/>
      <c r="F45" s="4"/>
      <c r="G45" s="21"/>
      <c r="H45" s="3"/>
      <c r="I45" s="3"/>
      <c r="J45" s="12"/>
      <c r="K45" s="12"/>
      <c r="L45" s="12"/>
      <c r="M45" s="32"/>
      <c r="N45" s="116"/>
      <c r="O45" s="3"/>
      <c r="P45" s="3"/>
      <c r="Q45" s="3"/>
      <c r="R45" s="3"/>
      <c r="S45" s="3"/>
      <c r="T45" s="115"/>
      <c r="U45" s="12"/>
      <c r="V45" s="12"/>
      <c r="W45" s="6">
        <f t="shared" si="0"/>
        <v>0</v>
      </c>
      <c r="X45" s="5"/>
      <c r="Y45" s="4"/>
    </row>
    <row r="46" spans="1:25" x14ac:dyDescent="0.25">
      <c r="A46" s="7" t="s">
        <v>181</v>
      </c>
      <c r="B46" s="8">
        <v>2014</v>
      </c>
      <c r="C46" s="7" t="s">
        <v>98</v>
      </c>
      <c r="D46" s="4"/>
      <c r="E46" s="4"/>
      <c r="F46" s="4"/>
      <c r="G46" s="21"/>
      <c r="H46" s="3"/>
      <c r="I46" s="3"/>
      <c r="J46" s="12"/>
      <c r="K46" s="12"/>
      <c r="L46" s="12"/>
      <c r="M46" s="32"/>
      <c r="N46" s="116"/>
      <c r="O46" s="3"/>
      <c r="P46" s="3"/>
      <c r="Q46" s="3"/>
      <c r="R46" s="3"/>
      <c r="S46" s="3"/>
      <c r="T46" s="115"/>
      <c r="U46" s="12"/>
      <c r="V46" s="12"/>
      <c r="W46" s="6">
        <f t="shared" si="0"/>
        <v>0</v>
      </c>
      <c r="X46" s="5"/>
      <c r="Y46" s="4"/>
    </row>
    <row r="47" spans="1:25" x14ac:dyDescent="0.25">
      <c r="A47" s="13"/>
      <c r="B47" s="1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8.75" x14ac:dyDescent="0.3">
      <c r="A48" s="9" t="s">
        <v>14</v>
      </c>
      <c r="B48" s="88"/>
      <c r="C48" s="88"/>
      <c r="D48" s="88"/>
      <c r="E48" s="88"/>
      <c r="F48" s="88"/>
      <c r="G48" s="88"/>
      <c r="H48" s="112"/>
      <c r="I48" s="112"/>
      <c r="J48" s="88"/>
      <c r="K48" s="88"/>
      <c r="L48" s="88"/>
      <c r="M48" s="88"/>
      <c r="N48" s="1"/>
      <c r="O48" s="1"/>
      <c r="P48" s="1"/>
      <c r="Q48" s="107"/>
      <c r="R48" s="1"/>
      <c r="S48" s="1"/>
      <c r="T48" s="1"/>
      <c r="U48" s="1"/>
      <c r="V48" s="1"/>
      <c r="W48" s="107"/>
      <c r="X48" s="107"/>
      <c r="Y48" s="107"/>
    </row>
    <row r="49" spans="1:25" ht="18.75" x14ac:dyDescent="0.3">
      <c r="A49" s="89" t="s">
        <v>24</v>
      </c>
      <c r="B49" s="89"/>
      <c r="C49" s="89"/>
      <c r="D49" s="89"/>
      <c r="E49" s="89"/>
      <c r="F49" s="89"/>
      <c r="G49" s="89"/>
      <c r="H49" s="112"/>
      <c r="I49" s="112"/>
      <c r="J49" s="89"/>
      <c r="K49" s="89"/>
      <c r="L49" s="89"/>
      <c r="M49" s="89"/>
      <c r="Q49" s="108"/>
      <c r="W49" s="108"/>
      <c r="X49" s="108"/>
      <c r="Y49" s="108"/>
    </row>
  </sheetData>
  <autoFilter ref="A6:X32">
    <sortState ref="A7:X46">
      <sortCondition descending="1" ref="X6:X32"/>
    </sortState>
  </autoFilter>
  <mergeCells count="21">
    <mergeCell ref="A1:Y1"/>
    <mergeCell ref="A2:Y2"/>
    <mergeCell ref="A3:Y3"/>
    <mergeCell ref="A4:A5"/>
    <mergeCell ref="B4:B5"/>
    <mergeCell ref="C4:C5"/>
    <mergeCell ref="G4:G5"/>
    <mergeCell ref="H4:I4"/>
    <mergeCell ref="Y4:Y5"/>
    <mergeCell ref="W4:W5"/>
    <mergeCell ref="Q4:Q5"/>
    <mergeCell ref="R4:R5"/>
    <mergeCell ref="J4:L4"/>
    <mergeCell ref="M4:M5"/>
    <mergeCell ref="N4:N5"/>
    <mergeCell ref="X4:X5"/>
    <mergeCell ref="O4:O5"/>
    <mergeCell ref="P4:P5"/>
    <mergeCell ref="S4:S5"/>
    <mergeCell ref="T4:T5"/>
    <mergeCell ref="U4:V4"/>
  </mergeCells>
  <pageMargins left="0.25" right="0.25" top="0.75" bottom="0.75" header="0.3" footer="0.3"/>
  <pageSetup paperSize="9" scale="87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tabSelected="1" view="pageBreakPreview" topLeftCell="A5" zoomScale="80" zoomScaleNormal="100" zoomScaleSheetLayoutView="80" workbookViewId="0">
      <selection activeCell="S19" sqref="S19"/>
    </sheetView>
  </sheetViews>
  <sheetFormatPr defaultRowHeight="15" x14ac:dyDescent="0.25"/>
  <cols>
    <col min="1" max="1" width="21" customWidth="1"/>
    <col min="2" max="2" width="6" customWidth="1"/>
    <col min="3" max="3" width="17.7109375" customWidth="1"/>
    <col min="4" max="4" width="0.140625" customWidth="1"/>
    <col min="5" max="5" width="5" customWidth="1"/>
    <col min="6" max="6" width="0.140625" customWidth="1"/>
    <col min="7" max="8" width="5" customWidth="1"/>
    <col min="9" max="11" width="5.7109375" customWidth="1"/>
    <col min="12" max="12" width="5.7109375" style="108" customWidth="1"/>
    <col min="13" max="13" width="4.85546875" customWidth="1"/>
    <col min="14" max="14" width="7.85546875" customWidth="1"/>
    <col min="15" max="24" width="5.7109375" customWidth="1"/>
  </cols>
  <sheetData>
    <row r="1" spans="1:24" ht="18.75" x14ac:dyDescent="0.3">
      <c r="A1" s="132" t="s">
        <v>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</row>
    <row r="2" spans="1:24" ht="18.75" x14ac:dyDescent="0.3">
      <c r="A2" s="132" t="s">
        <v>231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4" ht="18.75" x14ac:dyDescent="0.3">
      <c r="A3" s="133" t="s">
        <v>236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</row>
    <row r="4" spans="1:24" ht="39.75" customHeight="1" x14ac:dyDescent="0.25">
      <c r="A4" s="134" t="s">
        <v>1</v>
      </c>
      <c r="B4" s="134" t="s">
        <v>2</v>
      </c>
      <c r="C4" s="134" t="s">
        <v>4</v>
      </c>
      <c r="D4" s="22" t="s">
        <v>232</v>
      </c>
      <c r="E4" s="22" t="s">
        <v>233</v>
      </c>
      <c r="F4" s="130" t="s">
        <v>234</v>
      </c>
      <c r="G4" s="138" t="s">
        <v>15</v>
      </c>
      <c r="H4" s="139"/>
      <c r="I4" s="140" t="s">
        <v>18</v>
      </c>
      <c r="J4" s="141"/>
      <c r="K4" s="142"/>
      <c r="L4" s="153" t="s">
        <v>165</v>
      </c>
      <c r="M4" s="161" t="s">
        <v>208</v>
      </c>
      <c r="N4" s="153" t="s">
        <v>23</v>
      </c>
      <c r="O4" s="157" t="s">
        <v>200</v>
      </c>
      <c r="P4" s="153" t="s">
        <v>193</v>
      </c>
      <c r="Q4" s="153" t="s">
        <v>209</v>
      </c>
      <c r="R4" s="153" t="s">
        <v>210</v>
      </c>
      <c r="S4" s="159" t="s">
        <v>211</v>
      </c>
      <c r="T4" s="140" t="s">
        <v>17</v>
      </c>
      <c r="U4" s="142"/>
      <c r="V4" s="149" t="s">
        <v>9</v>
      </c>
      <c r="W4" s="151" t="s">
        <v>12</v>
      </c>
      <c r="X4" s="145" t="s">
        <v>6</v>
      </c>
    </row>
    <row r="5" spans="1:24" ht="89.25" x14ac:dyDescent="0.25">
      <c r="A5" s="135"/>
      <c r="B5" s="135"/>
      <c r="C5" s="135"/>
      <c r="D5" s="23" t="s">
        <v>5</v>
      </c>
      <c r="E5" s="23" t="s">
        <v>5</v>
      </c>
      <c r="F5" s="131"/>
      <c r="G5" s="16" t="s">
        <v>10</v>
      </c>
      <c r="H5" s="16" t="s">
        <v>11</v>
      </c>
      <c r="I5" s="26" t="s">
        <v>19</v>
      </c>
      <c r="J5" s="26" t="s">
        <v>20</v>
      </c>
      <c r="K5" s="26" t="s">
        <v>21</v>
      </c>
      <c r="L5" s="154"/>
      <c r="M5" s="162"/>
      <c r="N5" s="154"/>
      <c r="O5" s="158"/>
      <c r="P5" s="154"/>
      <c r="Q5" s="154"/>
      <c r="R5" s="154"/>
      <c r="S5" s="160"/>
      <c r="T5" s="129" t="s">
        <v>212</v>
      </c>
      <c r="U5" s="129" t="s">
        <v>212</v>
      </c>
      <c r="V5" s="150"/>
      <c r="W5" s="152"/>
      <c r="X5" s="146"/>
    </row>
    <row r="6" spans="1:24" x14ac:dyDescent="0.25">
      <c r="A6" s="33"/>
      <c r="B6" s="33"/>
      <c r="C6" s="33"/>
      <c r="D6" s="34"/>
      <c r="E6" s="34"/>
      <c r="F6" s="34"/>
      <c r="G6" s="35"/>
      <c r="H6" s="35"/>
      <c r="I6" s="36"/>
      <c r="J6" s="36"/>
      <c r="K6" s="36"/>
      <c r="L6" s="35"/>
      <c r="M6" s="114"/>
      <c r="N6" s="35"/>
      <c r="O6" s="35"/>
      <c r="P6" s="106"/>
      <c r="Q6" s="35"/>
      <c r="R6" s="106"/>
      <c r="S6" s="119"/>
      <c r="T6" s="38"/>
      <c r="U6" s="38"/>
      <c r="V6" s="39"/>
      <c r="W6" s="40"/>
      <c r="X6" s="34"/>
    </row>
    <row r="7" spans="1:24" x14ac:dyDescent="0.25">
      <c r="A7" s="2" t="s">
        <v>237</v>
      </c>
      <c r="B7" s="3">
        <v>2015</v>
      </c>
      <c r="C7" s="2" t="s">
        <v>131</v>
      </c>
      <c r="D7" s="4"/>
      <c r="E7" s="4">
        <v>40</v>
      </c>
      <c r="F7" s="21"/>
      <c r="G7" s="3"/>
      <c r="H7" s="3"/>
      <c r="I7" s="12"/>
      <c r="J7" s="12"/>
      <c r="K7" s="12"/>
      <c r="L7" s="3"/>
      <c r="M7" s="116"/>
      <c r="N7" s="3"/>
      <c r="O7" s="3"/>
      <c r="P7" s="3"/>
      <c r="Q7" s="3"/>
      <c r="R7" s="3"/>
      <c r="S7" s="115"/>
      <c r="T7" s="12"/>
      <c r="U7" s="12"/>
      <c r="V7" s="6">
        <f>SUM(E7:U7)</f>
        <v>40</v>
      </c>
      <c r="W7" s="5"/>
      <c r="X7" s="4"/>
    </row>
    <row r="8" spans="1:24" x14ac:dyDescent="0.25">
      <c r="A8" s="2" t="s">
        <v>177</v>
      </c>
      <c r="B8" s="3">
        <v>2015</v>
      </c>
      <c r="C8" s="2" t="s">
        <v>58</v>
      </c>
      <c r="D8" s="21"/>
      <c r="E8" s="21">
        <v>32</v>
      </c>
      <c r="F8" s="21"/>
      <c r="G8" s="25"/>
      <c r="H8" s="25"/>
      <c r="I8" s="12"/>
      <c r="J8" s="18"/>
      <c r="K8" s="18"/>
      <c r="L8" s="25"/>
      <c r="M8" s="25"/>
      <c r="N8" s="25"/>
      <c r="O8" s="25"/>
      <c r="P8" s="3"/>
      <c r="Q8" s="25"/>
      <c r="R8" s="3"/>
      <c r="S8" s="115"/>
      <c r="T8" s="18"/>
      <c r="U8" s="18"/>
      <c r="V8" s="6">
        <f>SUM(E8:U8)</f>
        <v>32</v>
      </c>
      <c r="W8" s="5"/>
      <c r="X8" s="4"/>
    </row>
    <row r="9" spans="1:24" x14ac:dyDescent="0.25">
      <c r="A9" s="7" t="s">
        <v>228</v>
      </c>
      <c r="B9" s="8">
        <v>2015</v>
      </c>
      <c r="C9" s="7" t="s">
        <v>71</v>
      </c>
      <c r="D9" s="4"/>
      <c r="E9" s="4">
        <v>26</v>
      </c>
      <c r="F9" s="21"/>
      <c r="G9" s="3"/>
      <c r="H9" s="3"/>
      <c r="I9" s="12"/>
      <c r="J9" s="12"/>
      <c r="K9" s="12"/>
      <c r="L9" s="3"/>
      <c r="M9" s="116"/>
      <c r="N9" s="3"/>
      <c r="O9" s="3"/>
      <c r="P9" s="3"/>
      <c r="Q9" s="3"/>
      <c r="R9" s="3"/>
      <c r="S9" s="115"/>
      <c r="T9" s="12"/>
      <c r="U9" s="12"/>
      <c r="V9" s="6">
        <f>SUM(E9:U9)</f>
        <v>26</v>
      </c>
      <c r="W9" s="5"/>
      <c r="X9" s="4"/>
    </row>
    <row r="10" spans="1:24" x14ac:dyDescent="0.25">
      <c r="A10" s="7" t="s">
        <v>229</v>
      </c>
      <c r="B10" s="8">
        <v>2015</v>
      </c>
      <c r="C10" s="7" t="s">
        <v>58</v>
      </c>
      <c r="D10" s="4"/>
      <c r="E10" s="4">
        <v>20</v>
      </c>
      <c r="F10" s="21"/>
      <c r="G10" s="3"/>
      <c r="H10" s="3"/>
      <c r="I10" s="12"/>
      <c r="J10" s="12"/>
      <c r="K10" s="12"/>
      <c r="L10" s="3"/>
      <c r="M10" s="116"/>
      <c r="N10" s="3"/>
      <c r="O10" s="3"/>
      <c r="P10" s="3"/>
      <c r="Q10" s="3"/>
      <c r="R10" s="3"/>
      <c r="S10" s="115"/>
      <c r="T10" s="12"/>
      <c r="U10" s="12"/>
      <c r="V10" s="6">
        <f>SUM(E10:U10)</f>
        <v>20</v>
      </c>
      <c r="W10" s="5"/>
      <c r="X10" s="4"/>
    </row>
    <row r="11" spans="1:24" x14ac:dyDescent="0.25">
      <c r="A11" s="7" t="s">
        <v>190</v>
      </c>
      <c r="B11" s="8">
        <v>2015</v>
      </c>
      <c r="C11" s="7" t="s">
        <v>58</v>
      </c>
      <c r="D11" s="4"/>
      <c r="E11" s="4">
        <v>14</v>
      </c>
      <c r="F11" s="21"/>
      <c r="G11" s="3"/>
      <c r="H11" s="3"/>
      <c r="I11" s="12"/>
      <c r="J11" s="12"/>
      <c r="K11" s="12"/>
      <c r="L11" s="3"/>
      <c r="M11" s="116"/>
      <c r="N11" s="3"/>
      <c r="O11" s="3"/>
      <c r="P11" s="3"/>
      <c r="Q11" s="3"/>
      <c r="R11" s="3"/>
      <c r="S11" s="115"/>
      <c r="T11" s="12"/>
      <c r="U11" s="12"/>
      <c r="V11" s="6">
        <f>SUM(E11:U11)</f>
        <v>14</v>
      </c>
      <c r="W11" s="5"/>
      <c r="X11" s="4"/>
    </row>
    <row r="12" spans="1:24" x14ac:dyDescent="0.25">
      <c r="A12" s="71" t="s">
        <v>238</v>
      </c>
      <c r="B12" s="17">
        <v>2015</v>
      </c>
      <c r="C12" s="71" t="s">
        <v>239</v>
      </c>
      <c r="D12" s="4"/>
      <c r="E12" s="4">
        <v>10</v>
      </c>
      <c r="F12" s="21"/>
      <c r="G12" s="3"/>
      <c r="H12" s="3"/>
      <c r="I12" s="12"/>
      <c r="J12" s="12"/>
      <c r="K12" s="12"/>
      <c r="L12" s="3"/>
      <c r="M12" s="116"/>
      <c r="N12" s="3"/>
      <c r="O12" s="3"/>
      <c r="P12" s="3"/>
      <c r="Q12" s="3"/>
      <c r="R12" s="3"/>
      <c r="S12" s="115"/>
      <c r="T12" s="12"/>
      <c r="U12" s="12"/>
      <c r="V12" s="6">
        <f>SUM(E12:U12)</f>
        <v>10</v>
      </c>
      <c r="W12" s="5"/>
      <c r="X12" s="4"/>
    </row>
    <row r="13" spans="1:24" x14ac:dyDescent="0.25">
      <c r="A13" s="7" t="s">
        <v>240</v>
      </c>
      <c r="B13" s="8">
        <v>2015</v>
      </c>
      <c r="C13" s="7" t="s">
        <v>58</v>
      </c>
      <c r="D13" s="4"/>
      <c r="E13" s="4">
        <v>8</v>
      </c>
      <c r="F13" s="21"/>
      <c r="G13" s="3"/>
      <c r="H13" s="3"/>
      <c r="I13" s="12"/>
      <c r="J13" s="12"/>
      <c r="K13" s="12"/>
      <c r="L13" s="3"/>
      <c r="M13" s="116"/>
      <c r="N13" s="3"/>
      <c r="O13" s="3"/>
      <c r="P13" s="3"/>
      <c r="Q13" s="3"/>
      <c r="R13" s="3"/>
      <c r="S13" s="115"/>
      <c r="T13" s="12"/>
      <c r="U13" s="12"/>
      <c r="V13" s="6">
        <f>SUM(E13:U13)</f>
        <v>8</v>
      </c>
      <c r="W13" s="5"/>
      <c r="X13" s="4"/>
    </row>
    <row r="14" spans="1:24" x14ac:dyDescent="0.25">
      <c r="A14" s="7" t="s">
        <v>220</v>
      </c>
      <c r="B14" s="8">
        <v>2015</v>
      </c>
      <c r="C14" s="7" t="s">
        <v>78</v>
      </c>
      <c r="D14" s="4"/>
      <c r="E14" s="4">
        <v>6</v>
      </c>
      <c r="F14" s="21"/>
      <c r="G14" s="3"/>
      <c r="H14" s="3"/>
      <c r="I14" s="12"/>
      <c r="J14" s="12"/>
      <c r="K14" s="12"/>
      <c r="L14" s="3"/>
      <c r="M14" s="116"/>
      <c r="N14" s="3"/>
      <c r="O14" s="3"/>
      <c r="P14" s="3"/>
      <c r="Q14" s="3"/>
      <c r="R14" s="3"/>
      <c r="S14" s="115"/>
      <c r="T14" s="12"/>
      <c r="U14" s="12"/>
      <c r="V14" s="6">
        <f>SUM(E14:U14)</f>
        <v>6</v>
      </c>
      <c r="W14" s="5"/>
      <c r="X14" s="4"/>
    </row>
    <row r="15" spans="1:24" x14ac:dyDescent="0.25">
      <c r="A15" s="2" t="s">
        <v>215</v>
      </c>
      <c r="B15" s="3">
        <v>2015</v>
      </c>
      <c r="C15" s="2" t="s">
        <v>131</v>
      </c>
      <c r="D15" s="4"/>
      <c r="E15" s="4">
        <v>4</v>
      </c>
      <c r="F15" s="21"/>
      <c r="G15" s="3"/>
      <c r="H15" s="3"/>
      <c r="I15" s="12"/>
      <c r="J15" s="12"/>
      <c r="K15" s="12"/>
      <c r="L15" s="3"/>
      <c r="M15" s="116"/>
      <c r="N15" s="3"/>
      <c r="O15" s="3"/>
      <c r="P15" s="3"/>
      <c r="Q15" s="3"/>
      <c r="R15" s="3"/>
      <c r="S15" s="115"/>
      <c r="T15" s="12"/>
      <c r="U15" s="12"/>
      <c r="V15" s="6">
        <f>SUM(E15:U15)</f>
        <v>4</v>
      </c>
      <c r="W15" s="5"/>
      <c r="X15" s="4"/>
    </row>
    <row r="16" spans="1:24" x14ac:dyDescent="0.25">
      <c r="A16" s="7" t="s">
        <v>241</v>
      </c>
      <c r="B16" s="8">
        <v>2015</v>
      </c>
      <c r="C16" s="7" t="s">
        <v>74</v>
      </c>
      <c r="D16" s="4"/>
      <c r="E16" s="4">
        <v>2</v>
      </c>
      <c r="F16" s="21"/>
      <c r="G16" s="3"/>
      <c r="H16" s="3"/>
      <c r="I16" s="12"/>
      <c r="J16" s="12"/>
      <c r="K16" s="12"/>
      <c r="L16" s="3"/>
      <c r="M16" s="116"/>
      <c r="N16" s="3"/>
      <c r="O16" s="3"/>
      <c r="P16" s="3"/>
      <c r="Q16" s="3"/>
      <c r="R16" s="3"/>
      <c r="S16" s="115"/>
      <c r="T16" s="12"/>
      <c r="U16" s="12"/>
      <c r="V16" s="6">
        <f>SUM(E16:U16)</f>
        <v>2</v>
      </c>
      <c r="W16" s="5"/>
      <c r="X16" s="4"/>
    </row>
    <row r="17" spans="1:24" x14ac:dyDescent="0.25">
      <c r="A17" s="7" t="s">
        <v>182</v>
      </c>
      <c r="B17" s="8">
        <v>2016</v>
      </c>
      <c r="C17" s="7" t="s">
        <v>71</v>
      </c>
      <c r="D17" s="4"/>
      <c r="E17" s="4"/>
      <c r="F17" s="21"/>
      <c r="G17" s="3"/>
      <c r="H17" s="3"/>
      <c r="I17" s="12"/>
      <c r="J17" s="12"/>
      <c r="K17" s="12"/>
      <c r="L17" s="3"/>
      <c r="M17" s="116"/>
      <c r="N17" s="3"/>
      <c r="O17" s="3"/>
      <c r="P17" s="3"/>
      <c r="Q17" s="3"/>
      <c r="R17" s="3"/>
      <c r="S17" s="115"/>
      <c r="T17" s="12"/>
      <c r="U17" s="12"/>
      <c r="V17" s="6">
        <f>SUM(E17:U17)</f>
        <v>0</v>
      </c>
      <c r="W17" s="5"/>
      <c r="X17" s="4"/>
    </row>
    <row r="18" spans="1:24" x14ac:dyDescent="0.25">
      <c r="A18" s="2" t="s">
        <v>136</v>
      </c>
      <c r="B18" s="3">
        <v>2016</v>
      </c>
      <c r="C18" s="2" t="s">
        <v>38</v>
      </c>
      <c r="D18" s="4"/>
      <c r="E18" s="4"/>
      <c r="F18" s="21"/>
      <c r="G18" s="3"/>
      <c r="H18" s="3"/>
      <c r="I18" s="12"/>
      <c r="J18" s="12"/>
      <c r="K18" s="12"/>
      <c r="L18" s="3"/>
      <c r="M18" s="116"/>
      <c r="N18" s="3"/>
      <c r="O18" s="3"/>
      <c r="P18" s="3"/>
      <c r="Q18" s="3"/>
      <c r="R18" s="3"/>
      <c r="S18" s="115"/>
      <c r="T18" s="12"/>
      <c r="U18" s="12"/>
      <c r="V18" s="6">
        <f>SUM(E18:U18)</f>
        <v>0</v>
      </c>
      <c r="W18" s="5"/>
      <c r="X18" s="4"/>
    </row>
    <row r="19" spans="1:24" x14ac:dyDescent="0.25">
      <c r="A19" s="7" t="s">
        <v>163</v>
      </c>
      <c r="B19" s="8">
        <v>2016</v>
      </c>
      <c r="C19" s="7" t="s">
        <v>7</v>
      </c>
      <c r="D19" s="4"/>
      <c r="E19" s="4"/>
      <c r="F19" s="21"/>
      <c r="G19" s="3"/>
      <c r="H19" s="3"/>
      <c r="I19" s="12"/>
      <c r="J19" s="12"/>
      <c r="K19" s="12"/>
      <c r="L19" s="3"/>
      <c r="M19" s="116"/>
      <c r="N19" s="3"/>
      <c r="O19" s="3"/>
      <c r="P19" s="3"/>
      <c r="Q19" s="3"/>
      <c r="R19" s="3"/>
      <c r="S19" s="115"/>
      <c r="T19" s="12"/>
      <c r="U19" s="12"/>
      <c r="V19" s="6">
        <f>SUM(E19:U19)</f>
        <v>0</v>
      </c>
      <c r="W19" s="5"/>
      <c r="X19" s="4"/>
    </row>
    <row r="20" spans="1:24" x14ac:dyDescent="0.25">
      <c r="A20" s="7" t="s">
        <v>216</v>
      </c>
      <c r="B20" s="8">
        <v>2015</v>
      </c>
      <c r="C20" s="7" t="s">
        <v>58</v>
      </c>
      <c r="D20" s="4"/>
      <c r="E20" s="4"/>
      <c r="F20" s="21"/>
      <c r="G20" s="3"/>
      <c r="H20" s="3"/>
      <c r="I20" s="12"/>
      <c r="J20" s="12"/>
      <c r="K20" s="12"/>
      <c r="L20" s="3"/>
      <c r="M20" s="116"/>
      <c r="N20" s="3"/>
      <c r="O20" s="3"/>
      <c r="P20" s="3"/>
      <c r="Q20" s="3"/>
      <c r="R20" s="3"/>
      <c r="S20" s="115"/>
      <c r="T20" s="12"/>
      <c r="U20" s="12"/>
      <c r="V20" s="6">
        <f>SUM(E20:U20)</f>
        <v>0</v>
      </c>
      <c r="W20" s="5"/>
      <c r="X20" s="4"/>
    </row>
    <row r="21" spans="1:24" x14ac:dyDescent="0.25">
      <c r="A21" s="7" t="s">
        <v>214</v>
      </c>
      <c r="B21" s="8">
        <v>2015</v>
      </c>
      <c r="C21" s="7" t="s">
        <v>58</v>
      </c>
      <c r="D21" s="4"/>
      <c r="E21" s="4"/>
      <c r="F21" s="21"/>
      <c r="G21" s="3"/>
      <c r="H21" s="3"/>
      <c r="I21" s="12"/>
      <c r="J21" s="12"/>
      <c r="K21" s="12"/>
      <c r="L21" s="3"/>
      <c r="M21" s="116"/>
      <c r="N21" s="3"/>
      <c r="O21" s="3"/>
      <c r="P21" s="3"/>
      <c r="Q21" s="3"/>
      <c r="R21" s="3"/>
      <c r="S21" s="115"/>
      <c r="T21" s="12"/>
      <c r="U21" s="12"/>
      <c r="V21" s="6">
        <f>SUM(E21:U21)</f>
        <v>0</v>
      </c>
      <c r="W21" s="5"/>
      <c r="X21" s="4"/>
    </row>
    <row r="22" spans="1:24" x14ac:dyDescent="0.25">
      <c r="A22" s="7" t="s">
        <v>226</v>
      </c>
      <c r="B22" s="8">
        <v>2015</v>
      </c>
      <c r="C22" s="7" t="s">
        <v>58</v>
      </c>
      <c r="D22" s="4"/>
      <c r="E22" s="4"/>
      <c r="F22" s="21"/>
      <c r="G22" s="3"/>
      <c r="H22" s="3"/>
      <c r="I22" s="12"/>
      <c r="J22" s="12"/>
      <c r="K22" s="12"/>
      <c r="L22" s="3"/>
      <c r="M22" s="116"/>
      <c r="N22" s="3"/>
      <c r="O22" s="3"/>
      <c r="P22" s="3"/>
      <c r="Q22" s="3"/>
      <c r="R22" s="3"/>
      <c r="S22" s="115"/>
      <c r="T22" s="12"/>
      <c r="U22" s="12"/>
      <c r="V22" s="6">
        <f>SUM(E22:U22)</f>
        <v>0</v>
      </c>
      <c r="W22" s="5"/>
      <c r="X22" s="4"/>
    </row>
    <row r="23" spans="1:24" x14ac:dyDescent="0.25">
      <c r="A23" s="2" t="s">
        <v>135</v>
      </c>
      <c r="B23" s="3">
        <v>2015</v>
      </c>
      <c r="C23" s="2" t="s">
        <v>235</v>
      </c>
      <c r="D23" s="4"/>
      <c r="E23" s="4"/>
      <c r="F23" s="21"/>
      <c r="G23" s="3"/>
      <c r="H23" s="3"/>
      <c r="I23" s="12"/>
      <c r="J23" s="12"/>
      <c r="K23" s="12"/>
      <c r="L23" s="3"/>
      <c r="M23" s="116"/>
      <c r="N23" s="3"/>
      <c r="O23" s="3"/>
      <c r="P23" s="3"/>
      <c r="Q23" s="3"/>
      <c r="R23" s="3"/>
      <c r="S23" s="115"/>
      <c r="T23" s="12"/>
      <c r="U23" s="12"/>
      <c r="V23" s="6">
        <f>SUM(E23:U23)</f>
        <v>0</v>
      </c>
      <c r="W23" s="5"/>
      <c r="X23" s="4"/>
    </row>
    <row r="24" spans="1:24" x14ac:dyDescent="0.25">
      <c r="A24" s="7" t="s">
        <v>197</v>
      </c>
      <c r="B24" s="8">
        <v>2015</v>
      </c>
      <c r="C24" s="7" t="s">
        <v>122</v>
      </c>
      <c r="D24" s="4"/>
      <c r="E24" s="4"/>
      <c r="F24" s="21"/>
      <c r="G24" s="3"/>
      <c r="H24" s="3"/>
      <c r="I24" s="12"/>
      <c r="J24" s="12"/>
      <c r="K24" s="12"/>
      <c r="L24" s="3"/>
      <c r="M24" s="116"/>
      <c r="N24" s="3"/>
      <c r="O24" s="3"/>
      <c r="P24" s="3"/>
      <c r="Q24" s="3"/>
      <c r="R24" s="3"/>
      <c r="S24" s="115"/>
      <c r="T24" s="12"/>
      <c r="U24" s="12"/>
      <c r="V24" s="6">
        <f>SUM(E24:U24)</f>
        <v>0</v>
      </c>
      <c r="W24" s="5"/>
      <c r="X24" s="4"/>
    </row>
    <row r="25" spans="1:24" x14ac:dyDescent="0.25">
      <c r="A25" s="7" t="s">
        <v>221</v>
      </c>
      <c r="B25" s="8">
        <v>2015</v>
      </c>
      <c r="C25" s="7" t="s">
        <v>58</v>
      </c>
      <c r="D25" s="4"/>
      <c r="E25" s="4"/>
      <c r="F25" s="21"/>
      <c r="G25" s="3"/>
      <c r="H25" s="3"/>
      <c r="I25" s="12"/>
      <c r="J25" s="12"/>
      <c r="K25" s="12"/>
      <c r="L25" s="3"/>
      <c r="M25" s="116"/>
      <c r="N25" s="3"/>
      <c r="O25" s="3"/>
      <c r="P25" s="3"/>
      <c r="Q25" s="3"/>
      <c r="R25" s="3"/>
      <c r="S25" s="115"/>
      <c r="T25" s="12"/>
      <c r="U25" s="12"/>
      <c r="V25" s="6">
        <f>SUM(E25:U25)</f>
        <v>0</v>
      </c>
      <c r="W25" s="5"/>
      <c r="X25" s="4"/>
    </row>
    <row r="26" spans="1:24" x14ac:dyDescent="0.25">
      <c r="A26" s="7" t="s">
        <v>183</v>
      </c>
      <c r="B26" s="8">
        <v>2015</v>
      </c>
      <c r="C26" s="7" t="s">
        <v>58</v>
      </c>
      <c r="D26" s="4"/>
      <c r="E26" s="4"/>
      <c r="F26" s="21"/>
      <c r="G26" s="3"/>
      <c r="H26" s="3"/>
      <c r="I26" s="12"/>
      <c r="J26" s="12"/>
      <c r="K26" s="12"/>
      <c r="L26" s="3"/>
      <c r="M26" s="116"/>
      <c r="N26" s="3"/>
      <c r="O26" s="3"/>
      <c r="P26" s="3"/>
      <c r="Q26" s="3"/>
      <c r="R26" s="3"/>
      <c r="S26" s="115"/>
      <c r="T26" s="12"/>
      <c r="U26" s="12"/>
      <c r="V26" s="6">
        <f>SUM(E26:U26)</f>
        <v>0</v>
      </c>
      <c r="W26" s="5"/>
      <c r="X26" s="4"/>
    </row>
    <row r="27" spans="1:24" x14ac:dyDescent="0.25">
      <c r="A27" s="2"/>
      <c r="B27" s="3"/>
      <c r="C27" s="2"/>
      <c r="D27" s="4"/>
      <c r="E27" s="4"/>
      <c r="F27" s="21"/>
      <c r="G27" s="3"/>
      <c r="H27" s="3"/>
      <c r="I27" s="12"/>
      <c r="J27" s="12"/>
      <c r="K27" s="12"/>
      <c r="L27" s="3"/>
      <c r="M27" s="116"/>
      <c r="N27" s="3"/>
      <c r="O27" s="3"/>
      <c r="P27" s="3"/>
      <c r="Q27" s="3"/>
      <c r="R27" s="3"/>
      <c r="S27" s="115"/>
      <c r="T27" s="12"/>
      <c r="U27" s="12"/>
      <c r="V27" s="6">
        <f>SUM(E27:U27)</f>
        <v>0</v>
      </c>
      <c r="W27" s="5"/>
      <c r="X27" s="4"/>
    </row>
    <row r="28" spans="1:24" x14ac:dyDescent="0.25">
      <c r="A28" s="7"/>
      <c r="B28" s="8"/>
      <c r="C28" s="7"/>
      <c r="D28" s="4"/>
      <c r="E28" s="4"/>
      <c r="F28" s="21"/>
      <c r="G28" s="3"/>
      <c r="H28" s="3"/>
      <c r="I28" s="12"/>
      <c r="J28" s="12"/>
      <c r="K28" s="12"/>
      <c r="L28" s="3"/>
      <c r="M28" s="116"/>
      <c r="N28" s="3"/>
      <c r="O28" s="3"/>
      <c r="P28" s="3"/>
      <c r="Q28" s="3"/>
      <c r="R28" s="3"/>
      <c r="S28" s="115"/>
      <c r="T28" s="12"/>
      <c r="U28" s="12"/>
      <c r="V28" s="6">
        <f>SUM(E28:U28)</f>
        <v>0</v>
      </c>
      <c r="W28" s="5"/>
      <c r="X28" s="4"/>
    </row>
    <row r="29" spans="1:24" x14ac:dyDescent="0.25">
      <c r="A29" s="2"/>
      <c r="B29" s="3"/>
      <c r="C29" s="2"/>
      <c r="D29" s="4"/>
      <c r="E29" s="4"/>
      <c r="F29" s="21"/>
      <c r="G29" s="3"/>
      <c r="H29" s="3"/>
      <c r="I29" s="12"/>
      <c r="J29" s="12"/>
      <c r="K29" s="12"/>
      <c r="L29" s="3"/>
      <c r="M29" s="116"/>
      <c r="N29" s="3"/>
      <c r="O29" s="3"/>
      <c r="P29" s="3"/>
      <c r="Q29" s="3"/>
      <c r="R29" s="3"/>
      <c r="S29" s="115"/>
      <c r="T29" s="12"/>
      <c r="U29" s="12"/>
      <c r="V29" s="6">
        <f>SUM(E29:U29)</f>
        <v>0</v>
      </c>
      <c r="W29" s="5"/>
      <c r="X29" s="4"/>
    </row>
    <row r="30" spans="1:24" x14ac:dyDescent="0.25">
      <c r="A30" s="2"/>
      <c r="B30" s="3"/>
      <c r="C30" s="2"/>
      <c r="D30" s="4"/>
      <c r="E30" s="4"/>
      <c r="F30" s="21"/>
      <c r="G30" s="3"/>
      <c r="H30" s="3"/>
      <c r="I30" s="12"/>
      <c r="J30" s="12"/>
      <c r="K30" s="12"/>
      <c r="L30" s="3"/>
      <c r="M30" s="116"/>
      <c r="N30" s="3"/>
      <c r="O30" s="3"/>
      <c r="P30" s="3"/>
      <c r="Q30" s="3"/>
      <c r="R30" s="3"/>
      <c r="S30" s="115"/>
      <c r="T30" s="12"/>
      <c r="U30" s="12"/>
      <c r="V30" s="6">
        <f>SUM(E30:U30)</f>
        <v>0</v>
      </c>
      <c r="W30" s="5"/>
      <c r="X30" s="4"/>
    </row>
    <row r="31" spans="1:24" x14ac:dyDescent="0.25">
      <c r="A31" s="7"/>
      <c r="B31" s="8"/>
      <c r="C31" s="7"/>
      <c r="D31" s="4"/>
      <c r="E31" s="4"/>
      <c r="F31" s="21"/>
      <c r="G31" s="3"/>
      <c r="H31" s="3"/>
      <c r="I31" s="12"/>
      <c r="J31" s="12"/>
      <c r="K31" s="12"/>
      <c r="L31" s="3"/>
      <c r="M31" s="116"/>
      <c r="N31" s="3"/>
      <c r="O31" s="3"/>
      <c r="P31" s="3"/>
      <c r="Q31" s="3"/>
      <c r="R31" s="3"/>
      <c r="S31" s="115"/>
      <c r="T31" s="12"/>
      <c r="U31" s="12"/>
      <c r="V31" s="6">
        <f>SUM(E31:U31)</f>
        <v>0</v>
      </c>
      <c r="W31" s="5"/>
      <c r="X31" s="4"/>
    </row>
    <row r="32" spans="1:24" x14ac:dyDescent="0.25">
      <c r="A32" s="7"/>
      <c r="B32" s="8"/>
      <c r="C32" s="7"/>
      <c r="D32" s="4"/>
      <c r="E32" s="4"/>
      <c r="F32" s="21"/>
      <c r="G32" s="3"/>
      <c r="H32" s="3"/>
      <c r="I32" s="12"/>
      <c r="J32" s="12"/>
      <c r="K32" s="12"/>
      <c r="L32" s="3"/>
      <c r="M32" s="116"/>
      <c r="N32" s="3"/>
      <c r="O32" s="3"/>
      <c r="P32" s="3"/>
      <c r="Q32" s="3"/>
      <c r="R32" s="3"/>
      <c r="S32" s="115"/>
      <c r="T32" s="12"/>
      <c r="U32" s="12"/>
      <c r="V32" s="6">
        <f>SUM(E32:U32)</f>
        <v>0</v>
      </c>
      <c r="W32" s="5"/>
      <c r="X32" s="4"/>
    </row>
    <row r="33" spans="1:24" x14ac:dyDescent="0.25">
      <c r="A33" s="7"/>
      <c r="B33" s="8"/>
      <c r="C33" s="7"/>
      <c r="D33" s="4"/>
      <c r="E33" s="4"/>
      <c r="F33" s="21"/>
      <c r="G33" s="3"/>
      <c r="H33" s="3"/>
      <c r="I33" s="12"/>
      <c r="J33" s="12"/>
      <c r="K33" s="12"/>
      <c r="L33" s="3"/>
      <c r="M33" s="116"/>
      <c r="N33" s="3"/>
      <c r="O33" s="3"/>
      <c r="P33" s="3"/>
      <c r="Q33" s="3"/>
      <c r="R33" s="3"/>
      <c r="S33" s="115"/>
      <c r="T33" s="12"/>
      <c r="U33" s="12"/>
      <c r="V33" s="6">
        <f>SUM(E33:U33)</f>
        <v>0</v>
      </c>
      <c r="W33" s="5"/>
      <c r="X33" s="4"/>
    </row>
    <row r="34" spans="1:24" x14ac:dyDescent="0.25">
      <c r="A34" s="2"/>
      <c r="B34" s="3"/>
      <c r="C34" s="2"/>
      <c r="D34" s="4"/>
      <c r="E34" s="4"/>
      <c r="F34" s="21"/>
      <c r="G34" s="3"/>
      <c r="H34" s="3"/>
      <c r="I34" s="12"/>
      <c r="J34" s="12"/>
      <c r="K34" s="12"/>
      <c r="L34" s="3"/>
      <c r="M34" s="116"/>
      <c r="N34" s="3"/>
      <c r="O34" s="3"/>
      <c r="P34" s="3"/>
      <c r="Q34" s="3"/>
      <c r="R34" s="3"/>
      <c r="S34" s="115"/>
      <c r="T34" s="12"/>
      <c r="U34" s="12"/>
      <c r="V34" s="6">
        <f>SUM(E34:U34)</f>
        <v>0</v>
      </c>
      <c r="W34" s="5"/>
      <c r="X34" s="4"/>
    </row>
    <row r="35" spans="1:24" x14ac:dyDescent="0.25">
      <c r="A35" s="2"/>
      <c r="B35" s="3"/>
      <c r="C35" s="2"/>
      <c r="D35" s="4"/>
      <c r="E35" s="4"/>
      <c r="F35" s="21"/>
      <c r="G35" s="3"/>
      <c r="H35" s="3"/>
      <c r="I35" s="12"/>
      <c r="J35" s="12"/>
      <c r="K35" s="12"/>
      <c r="L35" s="3"/>
      <c r="M35" s="116"/>
      <c r="N35" s="3"/>
      <c r="O35" s="3"/>
      <c r="P35" s="3"/>
      <c r="Q35" s="3"/>
      <c r="R35" s="3"/>
      <c r="S35" s="115"/>
      <c r="T35" s="12"/>
      <c r="U35" s="12"/>
      <c r="V35" s="6">
        <f>SUM(E35:U35)</f>
        <v>0</v>
      </c>
      <c r="W35" s="5"/>
      <c r="X35" s="4"/>
    </row>
    <row r="36" spans="1:24" x14ac:dyDescent="0.25">
      <c r="A36" s="2"/>
      <c r="B36" s="3"/>
      <c r="C36" s="2"/>
      <c r="D36" s="4"/>
      <c r="E36" s="4"/>
      <c r="F36" s="21"/>
      <c r="G36" s="3"/>
      <c r="H36" s="3"/>
      <c r="I36" s="12"/>
      <c r="J36" s="12"/>
      <c r="K36" s="12"/>
      <c r="L36" s="3"/>
      <c r="M36" s="116"/>
      <c r="N36" s="3"/>
      <c r="O36" s="3"/>
      <c r="P36" s="3"/>
      <c r="Q36" s="3"/>
      <c r="R36" s="3"/>
      <c r="S36" s="115"/>
      <c r="T36" s="12"/>
      <c r="U36" s="12"/>
      <c r="V36" s="6">
        <f>SUM(E36:U36)</f>
        <v>0</v>
      </c>
      <c r="W36" s="5"/>
      <c r="X36" s="4"/>
    </row>
    <row r="37" spans="1:24" x14ac:dyDescent="0.25">
      <c r="A37" s="7"/>
      <c r="B37" s="8"/>
      <c r="C37" s="7"/>
      <c r="D37" s="4"/>
      <c r="E37" s="4"/>
      <c r="F37" s="21"/>
      <c r="G37" s="3"/>
      <c r="H37" s="3"/>
      <c r="I37" s="12"/>
      <c r="J37" s="12"/>
      <c r="K37" s="12"/>
      <c r="L37" s="3"/>
      <c r="M37" s="116"/>
      <c r="N37" s="3"/>
      <c r="O37" s="3"/>
      <c r="P37" s="3"/>
      <c r="Q37" s="3"/>
      <c r="R37" s="3"/>
      <c r="S37" s="115"/>
      <c r="T37" s="12"/>
      <c r="U37" s="12"/>
      <c r="V37" s="6">
        <f>SUM(E37:U37)</f>
        <v>0</v>
      </c>
      <c r="W37" s="5"/>
      <c r="X37" s="4"/>
    </row>
    <row r="38" spans="1:24" x14ac:dyDescent="0.25">
      <c r="A38" s="2"/>
      <c r="B38" s="3"/>
      <c r="C38" s="2"/>
      <c r="D38" s="4"/>
      <c r="E38" s="4"/>
      <c r="F38" s="21"/>
      <c r="G38" s="3"/>
      <c r="H38" s="3"/>
      <c r="I38" s="12"/>
      <c r="J38" s="12"/>
      <c r="K38" s="12"/>
      <c r="L38" s="3"/>
      <c r="M38" s="116"/>
      <c r="N38" s="3"/>
      <c r="O38" s="3"/>
      <c r="P38" s="3"/>
      <c r="Q38" s="3"/>
      <c r="R38" s="3"/>
      <c r="S38" s="115"/>
      <c r="T38" s="12"/>
      <c r="U38" s="12"/>
      <c r="V38" s="6">
        <f>SUM(E38:U38)</f>
        <v>0</v>
      </c>
      <c r="W38" s="5"/>
      <c r="X38" s="4"/>
    </row>
    <row r="39" spans="1:24" x14ac:dyDescent="0.25">
      <c r="A39" s="2"/>
      <c r="B39" s="3"/>
      <c r="C39" s="2"/>
      <c r="D39" s="4"/>
      <c r="E39" s="4"/>
      <c r="F39" s="21"/>
      <c r="G39" s="3"/>
      <c r="H39" s="3"/>
      <c r="I39" s="12"/>
      <c r="J39" s="12"/>
      <c r="K39" s="12"/>
      <c r="L39" s="3"/>
      <c r="M39" s="116"/>
      <c r="N39" s="3"/>
      <c r="O39" s="3"/>
      <c r="P39" s="3"/>
      <c r="Q39" s="3"/>
      <c r="R39" s="3"/>
      <c r="S39" s="115"/>
      <c r="T39" s="12"/>
      <c r="U39" s="12"/>
      <c r="V39" s="6">
        <f>SUM(E39:U39)</f>
        <v>0</v>
      </c>
      <c r="W39" s="5"/>
      <c r="X39" s="4"/>
    </row>
    <row r="40" spans="1:24" x14ac:dyDescent="0.25">
      <c r="A40" s="7"/>
      <c r="B40" s="8"/>
      <c r="C40" s="7"/>
      <c r="D40" s="4"/>
      <c r="E40" s="4"/>
      <c r="F40" s="21"/>
      <c r="G40" s="3"/>
      <c r="H40" s="3"/>
      <c r="I40" s="12"/>
      <c r="J40" s="12"/>
      <c r="K40" s="12"/>
      <c r="L40" s="3"/>
      <c r="M40" s="116"/>
      <c r="N40" s="3"/>
      <c r="O40" s="3"/>
      <c r="P40" s="3"/>
      <c r="Q40" s="3"/>
      <c r="R40" s="3"/>
      <c r="S40" s="115"/>
      <c r="T40" s="12"/>
      <c r="U40" s="12"/>
      <c r="V40" s="6">
        <f>SUM(E40:U40)</f>
        <v>0</v>
      </c>
      <c r="W40" s="5"/>
      <c r="X40" s="4"/>
    </row>
    <row r="41" spans="1:24" x14ac:dyDescent="0.25">
      <c r="A41" s="7"/>
      <c r="B41" s="8"/>
      <c r="C41" s="7"/>
      <c r="D41" s="4"/>
      <c r="E41" s="4"/>
      <c r="F41" s="21"/>
      <c r="G41" s="3"/>
      <c r="H41" s="3"/>
      <c r="I41" s="12"/>
      <c r="J41" s="12"/>
      <c r="K41" s="12"/>
      <c r="L41" s="3"/>
      <c r="M41" s="116"/>
      <c r="N41" s="3"/>
      <c r="O41" s="3"/>
      <c r="P41" s="3"/>
      <c r="Q41" s="3"/>
      <c r="R41" s="3"/>
      <c r="S41" s="115"/>
      <c r="T41" s="12"/>
      <c r="U41" s="12"/>
      <c r="V41" s="6">
        <f>SUM(E41:U41)</f>
        <v>0</v>
      </c>
      <c r="W41" s="5"/>
      <c r="X41" s="4"/>
    </row>
    <row r="42" spans="1:24" x14ac:dyDescent="0.25">
      <c r="A42" s="7"/>
      <c r="B42" s="8"/>
      <c r="C42" s="7"/>
      <c r="D42" s="4"/>
      <c r="E42" s="4"/>
      <c r="F42" s="21"/>
      <c r="G42" s="3"/>
      <c r="H42" s="3"/>
      <c r="I42" s="12"/>
      <c r="J42" s="12"/>
      <c r="K42" s="12"/>
      <c r="L42" s="3"/>
      <c r="M42" s="116"/>
      <c r="N42" s="3"/>
      <c r="O42" s="3"/>
      <c r="P42" s="3"/>
      <c r="Q42" s="3"/>
      <c r="R42" s="3"/>
      <c r="S42" s="115"/>
      <c r="T42" s="12"/>
      <c r="U42" s="12"/>
      <c r="V42" s="6">
        <f>SUM(E42:U42)</f>
        <v>0</v>
      </c>
      <c r="W42" s="5"/>
      <c r="X42" s="4"/>
    </row>
    <row r="43" spans="1:24" x14ac:dyDescent="0.25">
      <c r="A43" s="7"/>
      <c r="B43" s="8"/>
      <c r="C43" s="7"/>
      <c r="D43" s="4"/>
      <c r="E43" s="4"/>
      <c r="F43" s="21"/>
      <c r="G43" s="3"/>
      <c r="H43" s="3"/>
      <c r="I43" s="12"/>
      <c r="J43" s="12"/>
      <c r="K43" s="12"/>
      <c r="L43" s="3"/>
      <c r="M43" s="116"/>
      <c r="N43" s="3"/>
      <c r="O43" s="3"/>
      <c r="P43" s="3"/>
      <c r="Q43" s="3"/>
      <c r="R43" s="3"/>
      <c r="S43" s="115"/>
      <c r="T43" s="12"/>
      <c r="U43" s="12"/>
      <c r="V43" s="6">
        <f>SUM(E43:U43)</f>
        <v>0</v>
      </c>
      <c r="W43" s="5"/>
      <c r="X43" s="4"/>
    </row>
    <row r="44" spans="1:24" x14ac:dyDescent="0.25">
      <c r="A44" s="7"/>
      <c r="B44" s="8"/>
      <c r="C44" s="7"/>
      <c r="D44" s="4"/>
      <c r="E44" s="4"/>
      <c r="F44" s="21"/>
      <c r="G44" s="3"/>
      <c r="H44" s="3"/>
      <c r="I44" s="12"/>
      <c r="J44" s="12"/>
      <c r="K44" s="12"/>
      <c r="L44" s="3"/>
      <c r="M44" s="116"/>
      <c r="N44" s="3"/>
      <c r="O44" s="3"/>
      <c r="P44" s="3"/>
      <c r="Q44" s="3"/>
      <c r="R44" s="3"/>
      <c r="S44" s="115"/>
      <c r="T44" s="12"/>
      <c r="U44" s="12"/>
      <c r="V44" s="6">
        <f>SUM(E44:U44)</f>
        <v>0</v>
      </c>
      <c r="W44" s="5"/>
      <c r="X44" s="4"/>
    </row>
    <row r="45" spans="1:24" x14ac:dyDescent="0.25">
      <c r="A45" s="7"/>
      <c r="B45" s="8"/>
      <c r="C45" s="7"/>
      <c r="D45" s="4"/>
      <c r="E45" s="4"/>
      <c r="F45" s="21"/>
      <c r="G45" s="3"/>
      <c r="H45" s="3"/>
      <c r="I45" s="12"/>
      <c r="J45" s="12"/>
      <c r="K45" s="12"/>
      <c r="L45" s="3"/>
      <c r="M45" s="116"/>
      <c r="N45" s="3"/>
      <c r="O45" s="3"/>
      <c r="P45" s="3"/>
      <c r="Q45" s="3"/>
      <c r="R45" s="3"/>
      <c r="S45" s="115"/>
      <c r="T45" s="12"/>
      <c r="U45" s="12"/>
      <c r="V45" s="6">
        <f>SUM(E45:U45)</f>
        <v>0</v>
      </c>
      <c r="W45" s="5"/>
      <c r="X45" s="4"/>
    </row>
    <row r="46" spans="1:24" x14ac:dyDescent="0.25">
      <c r="A46" s="7"/>
      <c r="B46" s="8"/>
      <c r="C46" s="7"/>
      <c r="D46" s="4"/>
      <c r="E46" s="4"/>
      <c r="F46" s="21"/>
      <c r="G46" s="3"/>
      <c r="H46" s="3"/>
      <c r="I46" s="12"/>
      <c r="J46" s="12"/>
      <c r="K46" s="12"/>
      <c r="L46" s="3"/>
      <c r="M46" s="116"/>
      <c r="N46" s="3"/>
      <c r="O46" s="3"/>
      <c r="P46" s="3"/>
      <c r="Q46" s="3"/>
      <c r="R46" s="3"/>
      <c r="S46" s="115"/>
      <c r="T46" s="12"/>
      <c r="U46" s="12"/>
      <c r="V46" s="6">
        <f>SUM(E46:U46)</f>
        <v>0</v>
      </c>
      <c r="W46" s="5"/>
      <c r="X46" s="4"/>
    </row>
    <row r="47" spans="1:24" x14ac:dyDescent="0.25">
      <c r="A47" s="7"/>
      <c r="B47" s="8"/>
      <c r="C47" s="7"/>
      <c r="D47" s="4"/>
      <c r="E47" s="4"/>
      <c r="F47" s="21"/>
      <c r="G47" s="3"/>
      <c r="H47" s="3"/>
      <c r="I47" s="12"/>
      <c r="J47" s="12"/>
      <c r="K47" s="12"/>
      <c r="L47" s="3"/>
      <c r="M47" s="116"/>
      <c r="N47" s="3"/>
      <c r="O47" s="3"/>
      <c r="P47" s="3"/>
      <c r="Q47" s="3"/>
      <c r="R47" s="3"/>
      <c r="S47" s="115"/>
      <c r="T47" s="12"/>
      <c r="U47" s="12"/>
      <c r="V47" s="6">
        <f>SUM(E47:U47)</f>
        <v>0</v>
      </c>
      <c r="W47" s="5"/>
      <c r="X47" s="4"/>
    </row>
    <row r="48" spans="1:24" x14ac:dyDescent="0.25">
      <c r="A48" s="7"/>
      <c r="B48" s="8"/>
      <c r="C48" s="7"/>
      <c r="D48" s="4"/>
      <c r="E48" s="4"/>
      <c r="F48" s="21"/>
      <c r="G48" s="3"/>
      <c r="H48" s="3"/>
      <c r="I48" s="12"/>
      <c r="J48" s="12"/>
      <c r="K48" s="12"/>
      <c r="L48" s="3"/>
      <c r="M48" s="116"/>
      <c r="N48" s="3"/>
      <c r="O48" s="3"/>
      <c r="P48" s="3"/>
      <c r="Q48" s="3"/>
      <c r="R48" s="3"/>
      <c r="S48" s="115"/>
      <c r="T48" s="12"/>
      <c r="U48" s="12"/>
      <c r="V48" s="6">
        <f t="shared" ref="V8:V61" si="0">SUM(E48:U48)</f>
        <v>0</v>
      </c>
      <c r="W48" s="5"/>
      <c r="X48" s="4"/>
    </row>
    <row r="49" spans="1:24" x14ac:dyDescent="0.25">
      <c r="A49" s="7"/>
      <c r="B49" s="8"/>
      <c r="C49" s="7"/>
      <c r="D49" s="4"/>
      <c r="E49" s="4"/>
      <c r="F49" s="21"/>
      <c r="G49" s="3"/>
      <c r="H49" s="3"/>
      <c r="I49" s="12"/>
      <c r="J49" s="12"/>
      <c r="K49" s="12"/>
      <c r="L49" s="3"/>
      <c r="M49" s="116"/>
      <c r="N49" s="3"/>
      <c r="O49" s="3"/>
      <c r="P49" s="3"/>
      <c r="Q49" s="3"/>
      <c r="R49" s="3"/>
      <c r="S49" s="115"/>
      <c r="T49" s="12"/>
      <c r="U49" s="12"/>
      <c r="V49" s="6">
        <f t="shared" si="0"/>
        <v>0</v>
      </c>
      <c r="W49" s="5"/>
      <c r="X49" s="4"/>
    </row>
    <row r="50" spans="1:24" x14ac:dyDescent="0.25">
      <c r="A50" s="7"/>
      <c r="B50" s="8"/>
      <c r="C50" s="7"/>
      <c r="D50" s="4"/>
      <c r="E50" s="4"/>
      <c r="F50" s="21"/>
      <c r="G50" s="3"/>
      <c r="H50" s="3"/>
      <c r="I50" s="12"/>
      <c r="J50" s="12"/>
      <c r="K50" s="12"/>
      <c r="L50" s="3"/>
      <c r="M50" s="116"/>
      <c r="N50" s="3"/>
      <c r="O50" s="3"/>
      <c r="P50" s="3"/>
      <c r="Q50" s="3"/>
      <c r="R50" s="3"/>
      <c r="S50" s="115"/>
      <c r="T50" s="12"/>
      <c r="U50" s="12"/>
      <c r="V50" s="6">
        <f t="shared" si="0"/>
        <v>0</v>
      </c>
      <c r="W50" s="5"/>
      <c r="X50" s="4"/>
    </row>
    <row r="51" spans="1:24" x14ac:dyDescent="0.25">
      <c r="A51" s="7"/>
      <c r="B51" s="8"/>
      <c r="C51" s="7"/>
      <c r="D51" s="4"/>
      <c r="E51" s="4"/>
      <c r="F51" s="21"/>
      <c r="G51" s="3"/>
      <c r="H51" s="3"/>
      <c r="I51" s="12"/>
      <c r="J51" s="12"/>
      <c r="K51" s="12"/>
      <c r="L51" s="3"/>
      <c r="M51" s="116"/>
      <c r="N51" s="3"/>
      <c r="O51" s="3"/>
      <c r="P51" s="3"/>
      <c r="Q51" s="3"/>
      <c r="R51" s="3"/>
      <c r="S51" s="115"/>
      <c r="T51" s="12"/>
      <c r="U51" s="12"/>
      <c r="V51" s="6">
        <f t="shared" si="0"/>
        <v>0</v>
      </c>
      <c r="W51" s="5"/>
      <c r="X51" s="4"/>
    </row>
    <row r="52" spans="1:24" x14ac:dyDescent="0.25">
      <c r="A52" s="7"/>
      <c r="B52" s="8"/>
      <c r="C52" s="7"/>
      <c r="D52" s="4"/>
      <c r="E52" s="4"/>
      <c r="F52" s="21"/>
      <c r="G52" s="3"/>
      <c r="H52" s="3"/>
      <c r="I52" s="12"/>
      <c r="J52" s="12"/>
      <c r="K52" s="12"/>
      <c r="L52" s="3"/>
      <c r="M52" s="116"/>
      <c r="N52" s="3"/>
      <c r="O52" s="3"/>
      <c r="P52" s="3"/>
      <c r="Q52" s="3"/>
      <c r="R52" s="3"/>
      <c r="S52" s="115"/>
      <c r="T52" s="12"/>
      <c r="U52" s="12"/>
      <c r="V52" s="6">
        <f t="shared" si="0"/>
        <v>0</v>
      </c>
      <c r="W52" s="5"/>
      <c r="X52" s="4"/>
    </row>
    <row r="53" spans="1:24" x14ac:dyDescent="0.25">
      <c r="A53" s="7"/>
      <c r="B53" s="8"/>
      <c r="C53" s="7"/>
      <c r="D53" s="4"/>
      <c r="E53" s="4"/>
      <c r="F53" s="21"/>
      <c r="G53" s="3"/>
      <c r="H53" s="3"/>
      <c r="I53" s="12"/>
      <c r="J53" s="12"/>
      <c r="K53" s="12"/>
      <c r="L53" s="3"/>
      <c r="M53" s="116"/>
      <c r="N53" s="3"/>
      <c r="O53" s="3"/>
      <c r="P53" s="3"/>
      <c r="Q53" s="3"/>
      <c r="R53" s="3"/>
      <c r="S53" s="115"/>
      <c r="T53" s="12"/>
      <c r="U53" s="12"/>
      <c r="V53" s="6">
        <f t="shared" si="0"/>
        <v>0</v>
      </c>
      <c r="W53" s="5"/>
      <c r="X53" s="4"/>
    </row>
    <row r="54" spans="1:24" x14ac:dyDescent="0.25">
      <c r="A54" s="7"/>
      <c r="B54" s="8"/>
      <c r="C54" s="7"/>
      <c r="D54" s="4"/>
      <c r="E54" s="4"/>
      <c r="F54" s="21"/>
      <c r="G54" s="3"/>
      <c r="H54" s="3"/>
      <c r="I54" s="12"/>
      <c r="J54" s="12"/>
      <c r="K54" s="12"/>
      <c r="L54" s="3"/>
      <c r="M54" s="116"/>
      <c r="N54" s="3"/>
      <c r="O54" s="3"/>
      <c r="P54" s="3"/>
      <c r="Q54" s="3"/>
      <c r="R54" s="3"/>
      <c r="S54" s="115"/>
      <c r="T54" s="12"/>
      <c r="U54" s="12"/>
      <c r="V54" s="6">
        <f t="shared" si="0"/>
        <v>0</v>
      </c>
      <c r="W54" s="5"/>
      <c r="X54" s="4"/>
    </row>
    <row r="55" spans="1:24" x14ac:dyDescent="0.25">
      <c r="A55" s="7"/>
      <c r="B55" s="8"/>
      <c r="C55" s="7"/>
      <c r="D55" s="4"/>
      <c r="E55" s="4"/>
      <c r="F55" s="21"/>
      <c r="G55" s="3"/>
      <c r="H55" s="3"/>
      <c r="I55" s="12"/>
      <c r="J55" s="12"/>
      <c r="K55" s="12"/>
      <c r="L55" s="3"/>
      <c r="M55" s="116"/>
      <c r="N55" s="3"/>
      <c r="O55" s="3"/>
      <c r="P55" s="3"/>
      <c r="Q55" s="3"/>
      <c r="R55" s="3"/>
      <c r="S55" s="115"/>
      <c r="T55" s="12"/>
      <c r="U55" s="12"/>
      <c r="V55" s="6">
        <f t="shared" si="0"/>
        <v>0</v>
      </c>
      <c r="W55" s="5"/>
      <c r="X55" s="4"/>
    </row>
    <row r="56" spans="1:24" x14ac:dyDescent="0.25">
      <c r="A56" s="7"/>
      <c r="B56" s="8"/>
      <c r="C56" s="7"/>
      <c r="D56" s="4"/>
      <c r="E56" s="4"/>
      <c r="F56" s="21"/>
      <c r="G56" s="3"/>
      <c r="H56" s="3"/>
      <c r="I56" s="12"/>
      <c r="J56" s="12"/>
      <c r="K56" s="12"/>
      <c r="L56" s="3"/>
      <c r="M56" s="116"/>
      <c r="N56" s="3"/>
      <c r="O56" s="3"/>
      <c r="P56" s="3"/>
      <c r="Q56" s="3"/>
      <c r="R56" s="3"/>
      <c r="S56" s="115"/>
      <c r="T56" s="12"/>
      <c r="U56" s="12"/>
      <c r="V56" s="6">
        <f t="shared" si="0"/>
        <v>0</v>
      </c>
      <c r="W56" s="5"/>
      <c r="X56" s="4"/>
    </row>
    <row r="57" spans="1:24" x14ac:dyDescent="0.25">
      <c r="A57" s="7"/>
      <c r="B57" s="8"/>
      <c r="C57" s="7"/>
      <c r="D57" s="4"/>
      <c r="E57" s="4"/>
      <c r="F57" s="21"/>
      <c r="G57" s="3"/>
      <c r="H57" s="3"/>
      <c r="I57" s="12"/>
      <c r="J57" s="12"/>
      <c r="K57" s="12"/>
      <c r="L57" s="3"/>
      <c r="M57" s="116"/>
      <c r="N57" s="3"/>
      <c r="O57" s="3"/>
      <c r="P57" s="3"/>
      <c r="Q57" s="3"/>
      <c r="R57" s="3"/>
      <c r="S57" s="115"/>
      <c r="T57" s="12"/>
      <c r="U57" s="12"/>
      <c r="V57" s="6">
        <f t="shared" si="0"/>
        <v>0</v>
      </c>
      <c r="W57" s="5"/>
      <c r="X57" s="4"/>
    </row>
    <row r="58" spans="1:24" x14ac:dyDescent="0.25">
      <c r="A58" s="7"/>
      <c r="B58" s="8"/>
      <c r="C58" s="7"/>
      <c r="D58" s="4"/>
      <c r="E58" s="4"/>
      <c r="F58" s="21"/>
      <c r="G58" s="3"/>
      <c r="H58" s="3"/>
      <c r="I58" s="12"/>
      <c r="J58" s="12"/>
      <c r="K58" s="12"/>
      <c r="L58" s="3"/>
      <c r="M58" s="116"/>
      <c r="N58" s="3"/>
      <c r="O58" s="3"/>
      <c r="P58" s="3"/>
      <c r="Q58" s="3"/>
      <c r="R58" s="3"/>
      <c r="S58" s="115"/>
      <c r="T58" s="12"/>
      <c r="U58" s="12"/>
      <c r="V58" s="6">
        <f t="shared" si="0"/>
        <v>0</v>
      </c>
      <c r="W58" s="5"/>
      <c r="X58" s="4"/>
    </row>
    <row r="59" spans="1:24" x14ac:dyDescent="0.25">
      <c r="A59" s="7"/>
      <c r="B59" s="8"/>
      <c r="C59" s="7"/>
      <c r="D59" s="4"/>
      <c r="E59" s="4"/>
      <c r="F59" s="21"/>
      <c r="G59" s="3"/>
      <c r="H59" s="3"/>
      <c r="I59" s="12"/>
      <c r="J59" s="12"/>
      <c r="K59" s="12"/>
      <c r="L59" s="3"/>
      <c r="M59" s="116"/>
      <c r="N59" s="3"/>
      <c r="O59" s="3"/>
      <c r="P59" s="3"/>
      <c r="Q59" s="3"/>
      <c r="R59" s="3"/>
      <c r="S59" s="115"/>
      <c r="T59" s="12"/>
      <c r="U59" s="12"/>
      <c r="V59" s="6">
        <f t="shared" si="0"/>
        <v>0</v>
      </c>
      <c r="W59" s="5"/>
      <c r="X59" s="4"/>
    </row>
    <row r="60" spans="1:24" x14ac:dyDescent="0.25">
      <c r="A60" s="7"/>
      <c r="B60" s="8"/>
      <c r="C60" s="7"/>
      <c r="D60" s="4"/>
      <c r="E60" s="4"/>
      <c r="F60" s="21"/>
      <c r="G60" s="3"/>
      <c r="H60" s="3"/>
      <c r="I60" s="12"/>
      <c r="J60" s="12"/>
      <c r="K60" s="12"/>
      <c r="L60" s="3"/>
      <c r="M60" s="116"/>
      <c r="N60" s="3"/>
      <c r="O60" s="3"/>
      <c r="P60" s="3"/>
      <c r="Q60" s="3"/>
      <c r="R60" s="3"/>
      <c r="S60" s="115"/>
      <c r="T60" s="12"/>
      <c r="U60" s="12"/>
      <c r="V60" s="6">
        <f t="shared" si="0"/>
        <v>0</v>
      </c>
      <c r="W60" s="5"/>
      <c r="X60" s="4"/>
    </row>
    <row r="61" spans="1:24" x14ac:dyDescent="0.25">
      <c r="A61" s="7"/>
      <c r="B61" s="8"/>
      <c r="C61" s="7"/>
      <c r="D61" s="4"/>
      <c r="E61" s="4"/>
      <c r="F61" s="21"/>
      <c r="G61" s="3"/>
      <c r="H61" s="3"/>
      <c r="I61" s="12"/>
      <c r="J61" s="12"/>
      <c r="K61" s="12"/>
      <c r="L61" s="3"/>
      <c r="M61" s="116"/>
      <c r="N61" s="3"/>
      <c r="O61" s="3"/>
      <c r="P61" s="3"/>
      <c r="Q61" s="3"/>
      <c r="R61" s="3"/>
      <c r="S61" s="115"/>
      <c r="T61" s="12"/>
      <c r="U61" s="12"/>
      <c r="V61" s="6">
        <f t="shared" si="0"/>
        <v>0</v>
      </c>
      <c r="W61" s="5"/>
      <c r="X61" s="4"/>
    </row>
    <row r="62" spans="1:24" x14ac:dyDescent="0.25">
      <c r="A62" s="13"/>
      <c r="B62" s="1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18.75" x14ac:dyDescent="0.3">
      <c r="A63" s="9" t="s">
        <v>14</v>
      </c>
      <c r="B63" s="88"/>
      <c r="C63" s="88"/>
      <c r="D63" s="88"/>
      <c r="E63" s="88"/>
      <c r="F63" s="88"/>
      <c r="G63" s="112"/>
      <c r="H63" s="112"/>
      <c r="I63" s="88"/>
      <c r="J63" s="88"/>
      <c r="K63" s="88"/>
      <c r="L63" s="112"/>
      <c r="M63" s="1"/>
      <c r="N63" s="1"/>
      <c r="O63" s="1"/>
      <c r="P63" s="107"/>
      <c r="Q63" s="1"/>
      <c r="R63" s="1"/>
      <c r="S63" s="1"/>
      <c r="T63" s="1"/>
      <c r="U63" s="1"/>
      <c r="V63" s="107"/>
      <c r="W63" s="107"/>
      <c r="X63" s="107"/>
    </row>
    <row r="64" spans="1:24" ht="18.75" x14ac:dyDescent="0.3">
      <c r="A64" s="89" t="s">
        <v>24</v>
      </c>
      <c r="B64" s="89"/>
      <c r="C64" s="89"/>
      <c r="D64" s="89"/>
      <c r="E64" s="89"/>
      <c r="F64" s="89"/>
      <c r="G64" s="112"/>
      <c r="H64" s="112"/>
      <c r="I64" s="89"/>
      <c r="J64" s="89"/>
      <c r="K64" s="89"/>
      <c r="L64" s="112"/>
      <c r="P64" s="108"/>
      <c r="V64" s="108"/>
      <c r="W64" s="108"/>
      <c r="X64" s="108"/>
    </row>
  </sheetData>
  <autoFilter ref="A6:X47">
    <sortState ref="A7:X47">
      <sortCondition descending="1" ref="V6:V47"/>
    </sortState>
  </autoFilter>
  <mergeCells count="21">
    <mergeCell ref="S4:S5"/>
    <mergeCell ref="T4:U4"/>
    <mergeCell ref="V4:V5"/>
    <mergeCell ref="W4:W5"/>
    <mergeCell ref="X4:X5"/>
    <mergeCell ref="R4:R5"/>
    <mergeCell ref="A1:X1"/>
    <mergeCell ref="A2:X2"/>
    <mergeCell ref="A3:X3"/>
    <mergeCell ref="A4:A5"/>
    <mergeCell ref="B4:B5"/>
    <mergeCell ref="C4:C5"/>
    <mergeCell ref="F4:F5"/>
    <mergeCell ref="G4:H4"/>
    <mergeCell ref="I4:K4"/>
    <mergeCell ref="L4:L5"/>
    <mergeCell ref="M4:M5"/>
    <mergeCell ref="N4:N5"/>
    <mergeCell ref="O4:O5"/>
    <mergeCell ref="P4:P5"/>
    <mergeCell ref="Q4:Q5"/>
  </mergeCells>
  <pageMargins left="0.25" right="0.25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2020-2021</vt:lpstr>
      <vt:lpstr>2021-2022</vt:lpstr>
      <vt:lpstr>2022-23</vt:lpstr>
      <vt:lpstr>2023-2024</vt:lpstr>
      <vt:lpstr>2024-2025</vt:lpstr>
      <vt:lpstr>2025-2026</vt:lpstr>
      <vt:lpstr>2026-27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2026-10-19T09:44:49Z</dcterms:modified>
</cp:coreProperties>
</file>